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always" codeName="ThisWorkbook"/>
  <mc:AlternateContent xmlns:mc="http://schemas.openxmlformats.org/markup-compatibility/2006">
    <mc:Choice Requires="x15">
      <x15ac:absPath xmlns:x15ac="http://schemas.microsoft.com/office/spreadsheetml/2010/11/ac" url="C:\Users\gmarquis\Desktop\"/>
    </mc:Choice>
  </mc:AlternateContent>
  <xr:revisionPtr revIDLastSave="0" documentId="13_ncr:1_{5BD7A8BB-CA1E-4AF7-86E1-346531C73E4D}" xr6:coauthVersionLast="47" xr6:coauthVersionMax="47" xr10:uidLastSave="{00000000-0000-0000-0000-000000000000}"/>
  <workbookProtection workbookAlgorithmName="SHA-512" workbookHashValue="YtQEFUt3Br4QK3ibausb2HOzt/EGNb014E90EXTKMIyqCYoCW8vY2Q/T50/Mvw07Na4RSEj0c0u86lnq7uCvuQ==" workbookSaltValue="yxzaarzHzwyeK1LN7PKfTA==" workbookSpinCount="100000" lockStructure="1"/>
  <bookViews>
    <workbookView xWindow="28680" yWindow="-120" windowWidth="29040" windowHeight="15840" xr2:uid="{00000000-000D-0000-FFFF-FFFF00000000}"/>
  </bookViews>
  <sheets>
    <sheet name="Instructions et définitions" sheetId="10" r:id="rId1"/>
    <sheet name="Suivi budgétaire" sheetId="2" r:id="rId2"/>
    <sheet name="Dépenses" sheetId="11" r:id="rId3"/>
  </sheets>
  <definedNames>
    <definedName name="_xlnm._FilterDatabase" localSheetId="2" hidden="1">Dépenses!$C$3:$O$30</definedName>
    <definedName name="_xlnm.Print_Titles" localSheetId="1">'Suivi budgétaire'!$5:$5</definedName>
    <definedName name="Volet_1___La_maîtrise_d_une_terminologie_française">#REF!</definedName>
    <definedName name="_xlnm.Print_Area" localSheetId="0">'Instructions et définitions'!#REF!</definedName>
    <definedName name="_xlnm.Print_Area" localSheetId="1">'Suivi budgétaire'!#REF!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9" i="2" l="1"/>
  <c r="D18" i="2"/>
  <c r="D17" i="2"/>
  <c r="D16" i="2"/>
  <c r="D15" i="2"/>
  <c r="D14" i="2"/>
  <c r="C19" i="2"/>
  <c r="C18" i="2"/>
  <c r="C17" i="2"/>
  <c r="C16" i="2"/>
  <c r="C15" i="2"/>
  <c r="C14" i="2"/>
  <c r="C13" i="2"/>
  <c r="D13" i="2"/>
  <c r="D12" i="2"/>
  <c r="C12" i="2"/>
  <c r="E35" i="2"/>
  <c r="E36" i="2"/>
  <c r="E37" i="2"/>
  <c r="E18" i="2" l="1"/>
  <c r="E15" i="2"/>
  <c r="C20" i="2"/>
  <c r="C21" i="2" s="1"/>
  <c r="E17" i="2"/>
  <c r="E19" i="2"/>
  <c r="E14" i="2"/>
  <c r="E13" i="2"/>
  <c r="E12" i="2"/>
  <c r="E16" i="2"/>
  <c r="D20" i="2"/>
  <c r="D21" i="2" s="1"/>
  <c r="E20" i="2" l="1"/>
  <c r="D45" i="2" l="1"/>
  <c r="C45" i="2" s="1"/>
  <c r="E44" i="2"/>
  <c r="E43" i="2"/>
  <c r="E42" i="2"/>
  <c r="E41" i="2"/>
  <c r="E40" i="2"/>
  <c r="E39" i="2"/>
  <c r="E38" i="2"/>
  <c r="E45" i="2" l="1"/>
  <c r="D8" i="2" l="1"/>
  <c r="C24" i="2" l="1"/>
  <c r="C25" i="2" l="1"/>
  <c r="D26" i="2" l="1"/>
  <c r="C2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Marquis-Pelletier Gabriel</author>
  </authors>
  <commentList>
    <comment ref="G3" authorId="0" shapeId="0" xr:uid="{26976329-DE90-47BD-B5EB-327855F83894}">
      <text>
        <r>
          <rPr>
            <b/>
            <sz val="9"/>
            <color indexed="81"/>
            <rFont val="Tahoma"/>
            <family val="2"/>
          </rPr>
          <t>Entreprise, organisation ou particulier qui produit la facture.</t>
        </r>
        <r>
          <rPr>
            <sz val="9"/>
            <color indexed="81"/>
            <rFont val="Tahoma"/>
            <family val="2"/>
          </rPr>
          <t xml:space="preserve">
</t>
        </r>
      </text>
    </comment>
    <comment ref="H3" authorId="0" shapeId="0" xr:uid="{F83E7A29-544C-4741-B5A1-4C38E8E6A904}">
      <text>
        <r>
          <rPr>
            <b/>
            <sz val="9"/>
            <color indexed="81"/>
            <rFont val="Tahoma"/>
            <family val="2"/>
          </rPr>
          <t>Les dépenses sont admissibles à partir de la date d’approbation du projet et jusqu’à sa date de fin. Si une dépense n’a pas été faite durant cette période, mais que le service a été rendu durant celle-ci, veuillez le préciser dans les notes.</t>
        </r>
      </text>
    </comment>
    <comment ref="I3" authorId="0" shapeId="0" xr:uid="{9B68F232-4F13-420D-BACF-44BBFF1850DF}">
      <text>
        <r>
          <rPr>
            <b/>
            <sz val="9"/>
            <color indexed="81"/>
            <rFont val="Tahoma"/>
            <family val="2"/>
          </rPr>
          <t>Les achats doivent être facturés à l’adresse municipale de l’organisation qui réalise le projet. Si ce n’est pas le cas, veuillez en expliquer la raison dans les notes. Le texte de la facture ainsi que le détail des achats doivent être en français. S’il est impossible d’obtenir une facture en français parce qu’elle a été produite hors Québec, une traduction doit être fournie.</t>
        </r>
        <r>
          <rPr>
            <sz val="9"/>
            <color indexed="81"/>
            <rFont val="Tahoma"/>
            <family val="2"/>
          </rPr>
          <t xml:space="preserve">
</t>
        </r>
      </text>
    </comment>
    <comment ref="A9" authorId="0" shapeId="0" xr:uid="{87F12842-2449-4994-AE0B-6C28E764419C}">
      <text>
        <r>
          <rPr>
            <b/>
            <sz val="9"/>
            <color indexed="81"/>
            <rFont val="Tahoma"/>
            <family val="2"/>
          </rPr>
          <t>Pour insérer des lignes supplémentaires, cliquer à gauche du + avec le bouton de gauche, puis «Insérer».</t>
        </r>
        <r>
          <rPr>
            <sz val="9"/>
            <color indexed="81"/>
            <rFont val="Tahoma"/>
            <family val="2"/>
          </rPr>
          <t xml:space="preserve">
</t>
        </r>
      </text>
    </comment>
  </commentList>
</comments>
</file>

<file path=xl/sharedStrings.xml><?xml version="1.0" encoding="utf-8"?>
<sst xmlns="http://schemas.openxmlformats.org/spreadsheetml/2006/main" count="128" uniqueCount="104">
  <si>
    <t>Factures valides incluant les numéros de taxes de vente.</t>
  </si>
  <si>
    <t>Frais d’acquisition de matériel</t>
  </si>
  <si>
    <t>Frais liés à l’achat de matériel utile à la réalisation du projet.</t>
  </si>
  <si>
    <t>Frais de location de matériel, d’équipement et d’emplacement</t>
  </si>
  <si>
    <t>Frais indirects engagés pour mener à bien le projet.</t>
  </si>
  <si>
    <t>Frais d’inscription à une formation</t>
  </si>
  <si>
    <t>Facture du cours valide incluant les numéros de taxes de vente, plan de cours et document attestant de la participation.</t>
  </si>
  <si>
    <t>Budget total</t>
  </si>
  <si>
    <t xml:space="preserve">Max. volet 1 </t>
  </si>
  <si>
    <t>Aide financière de l’Office québécois de la langue française</t>
  </si>
  <si>
    <t>Aide financière maximale pouvant être accordée</t>
  </si>
  <si>
    <t>Informations supplémentaires sur les contributions au projet</t>
  </si>
  <si>
    <t>Contribution prévue de l’organisation</t>
  </si>
  <si>
    <t>Aides financières reçues ou attendues d’autres organismes gouvernementaux</t>
  </si>
  <si>
    <t xml:space="preserve">Aides financières reçues ou attendues d’autres partenaires financiers </t>
  </si>
  <si>
    <t>Description</t>
  </si>
  <si>
    <t>Écart</t>
  </si>
  <si>
    <t>Dépenses réelles</t>
  </si>
  <si>
    <t>Poste budgétaire</t>
  </si>
  <si>
    <t>Notes</t>
  </si>
  <si>
    <t>Année 1</t>
  </si>
  <si>
    <t>Frais généraux et autres frais indirects</t>
  </si>
  <si>
    <t>Volet</t>
  </si>
  <si>
    <t>Titre du projet</t>
  </si>
  <si>
    <t>Durée du projet (en mois)</t>
  </si>
  <si>
    <t>Aide financière maximale pouvant être demandée</t>
  </si>
  <si>
    <t>Définition</t>
  </si>
  <si>
    <t>Exemples</t>
  </si>
  <si>
    <t>Pièces justificatives à fournir*</t>
  </si>
  <si>
    <t>Précisions</t>
  </si>
  <si>
    <t>Location d’une salle, location d’équipement audio ou vidéo pour l’enregistrement de vidéos ou d’événements virtuels.</t>
  </si>
  <si>
    <t>Factures valides incluant les numéros de taxes de vente (sur demande).</t>
  </si>
  <si>
    <t xml:space="preserve">Inscription à une formation sur la gestion de projet. </t>
  </si>
  <si>
    <t>Définitions des postes budgétaires</t>
  </si>
  <si>
    <t xml:space="preserve">Révision, rédaction, graphisme, agence de publicité, contractuel(le) externe, consultant(e). </t>
  </si>
  <si>
    <r>
      <rPr>
        <b/>
        <sz val="14"/>
        <color theme="1"/>
        <rFont val="Arial"/>
        <family val="2"/>
      </rPr>
      <t xml:space="preserve">Aide financière demandée pour le projet </t>
    </r>
    <r>
      <rPr>
        <b/>
        <i/>
        <sz val="14"/>
        <color theme="1"/>
        <rFont val="Arial"/>
        <family val="2"/>
      </rPr>
      <t xml:space="preserve">
</t>
    </r>
    <r>
      <rPr>
        <b/>
        <i/>
        <sz val="10"/>
        <color rgb="FFFF0000"/>
        <rFont val="Arial"/>
        <family val="2"/>
      </rPr>
      <t/>
    </r>
  </si>
  <si>
    <t>Cliquer ici</t>
  </si>
  <si>
    <t>Cases bleu pâle</t>
  </si>
  <si>
    <t>Fournisseur</t>
  </si>
  <si>
    <t>Montants totaux affichés sur les factures</t>
  </si>
  <si>
    <t>Dépenses prévues</t>
  </si>
  <si>
    <t>Total</t>
  </si>
  <si>
    <t>Dépenses admissibles totales</t>
  </si>
  <si>
    <t xml:space="preserve">Frais généraux et autres frais indirects                                                                                 </t>
  </si>
  <si>
    <t>Instructions</t>
  </si>
  <si>
    <t>Total des dépenses admissibles du projet</t>
  </si>
  <si>
    <r>
      <t xml:space="preserve">Montants admissibles </t>
    </r>
    <r>
      <rPr>
        <b/>
        <u/>
        <sz val="11"/>
        <color theme="1"/>
        <rFont val="Arial"/>
        <family val="2"/>
      </rPr>
      <t>sans</t>
    </r>
    <r>
      <rPr>
        <b/>
        <sz val="11"/>
        <color theme="1"/>
        <rFont val="Arial"/>
        <family val="2"/>
      </rPr>
      <t xml:space="preserve"> taxes</t>
    </r>
  </si>
  <si>
    <t>+</t>
  </si>
  <si>
    <t>Dépenses non admissibles (facultatif et à titre indicatif)</t>
  </si>
  <si>
    <t>Planification et suivi budgétaire</t>
  </si>
  <si>
    <t>Au dépôt du projet</t>
  </si>
  <si>
    <t>Matériel de présentation visuelle, banderoles utilisées lors d’un événement, outils de diffusion, publicité.</t>
  </si>
  <si>
    <t>Date</t>
  </si>
  <si>
    <t>Revenu autonome (dépenses admissibles seulement)</t>
  </si>
  <si>
    <t>Frais d’inscription à une formation*</t>
  </si>
  <si>
    <t>Étape</t>
  </si>
  <si>
    <t>* Des soumissions de fournisseurs peuvent être demandées pour certaines dépenses prévues.</t>
  </si>
  <si>
    <t>PROGRAMME LE FRANÇAIS, AU CŒUR DE NOS AMBITIONS</t>
  </si>
  <si>
    <t>Lien vers les champs à remplir</t>
  </si>
  <si>
    <t>Frais liés aux ressources humaines</t>
  </si>
  <si>
    <t>Honoraires versés pour l’obtention d’une expertise-conseil ou d’autres services professionnels.</t>
  </si>
  <si>
    <t>Frais liés à tous les types de locations utiles à la réalisation du projet.</t>
  </si>
  <si>
    <r>
      <t>Frais liés à la vérification des indicateurs de</t>
    </r>
    <r>
      <rPr>
        <b/>
        <sz val="12"/>
        <color rgb="FF000000"/>
        <rFont val="Arial"/>
        <family val="2"/>
      </rPr>
      <t xml:space="preserve"> résultats attendus</t>
    </r>
    <r>
      <rPr>
        <sz val="12"/>
        <color rgb="FF000000"/>
        <rFont val="Arial"/>
        <family val="2"/>
      </rPr>
      <t>.</t>
    </r>
  </si>
  <si>
    <t xml:space="preserve">Frais liés aux ressources humaines    </t>
  </si>
  <si>
    <t>Heures travaillées par les ressources humaines</t>
  </si>
  <si>
    <t xml:space="preserve">Frais liés aux ressources humaines                                  </t>
  </si>
  <si>
    <t xml:space="preserve">Noms des fichiers PDF des factures </t>
  </si>
  <si>
    <t>Informations à fournir</t>
  </si>
  <si>
    <r>
      <rPr>
        <b/>
        <sz val="12"/>
        <color theme="1"/>
        <rFont val="Arial"/>
        <family val="2"/>
      </rPr>
      <t>Étape 1 :</t>
    </r>
    <r>
      <rPr>
        <sz val="12"/>
        <color theme="1"/>
        <rFont val="Arial"/>
        <family val="2"/>
      </rPr>
      <t xml:space="preserve"> Fournir les informations relatives à l’organisation </t>
    </r>
    <r>
      <rPr>
        <b/>
        <sz val="12"/>
        <color theme="1"/>
        <rFont val="Arial"/>
        <family val="2"/>
      </rPr>
      <t>et</t>
    </r>
    <r>
      <rPr>
        <sz val="12"/>
        <color theme="1"/>
        <rFont val="Arial"/>
        <family val="2"/>
      </rPr>
      <t xml:space="preserve"> au projet.</t>
    </r>
  </si>
  <si>
    <t>À la remise du rapport d’avancement et/ou du rapport de réalisation</t>
  </si>
  <si>
    <r>
      <rPr>
        <b/>
        <sz val="12"/>
        <color theme="1"/>
        <rFont val="Arial"/>
        <family val="2"/>
      </rPr>
      <t xml:space="preserve">Étape 2 : </t>
    </r>
    <r>
      <rPr>
        <sz val="12"/>
        <color theme="1"/>
        <rFont val="Arial"/>
        <family val="2"/>
      </rPr>
      <t xml:space="preserve">Vérifier si les informations entrées dans l’onglet </t>
    </r>
    <r>
      <rPr>
        <b/>
        <sz val="12"/>
        <color theme="1"/>
        <rFont val="Arial"/>
        <family val="2"/>
      </rPr>
      <t>Dépenses</t>
    </r>
    <r>
      <rPr>
        <sz val="12"/>
        <color theme="1"/>
        <rFont val="Arial"/>
        <family val="2"/>
      </rPr>
      <t xml:space="preserve"> correspondent à ce qui est déclaré dans le budget de l’onglet </t>
    </r>
    <r>
      <rPr>
        <b/>
        <sz val="12"/>
        <color theme="1"/>
        <rFont val="Arial"/>
        <family val="2"/>
      </rPr>
      <t>Suivi budgétaire</t>
    </r>
    <r>
      <rPr>
        <sz val="12"/>
        <color theme="1"/>
        <rFont val="Arial"/>
        <family val="2"/>
      </rPr>
      <t>.</t>
    </r>
  </si>
  <si>
    <r>
      <rPr>
        <b/>
        <sz val="12"/>
        <color theme="1"/>
        <rFont val="Arial"/>
        <family val="2"/>
      </rPr>
      <t xml:space="preserve">Étape 3 : </t>
    </r>
    <r>
      <rPr>
        <sz val="12"/>
        <color theme="1"/>
        <rFont val="Arial"/>
        <family val="2"/>
      </rPr>
      <t>Regrouper les factures dans des dossiers distincts portant les noms des différents postes budgétaires, et les envoyer à l’Office québécois de la langue française avec le présent fichier.</t>
    </r>
  </si>
  <si>
    <t>Nombre d’heures travaillées, salaires, avantages sociaux et cotisations de l’employeur pour les ressources mobilisées par le projet.</t>
  </si>
  <si>
    <t>Frais d’honoraires et d’expertise</t>
  </si>
  <si>
    <t>Frais d’évaluation des retombées</t>
  </si>
  <si>
    <t>Sondage d’une firme externe, sondage réalisé à l’interne.</t>
  </si>
  <si>
    <r>
      <t xml:space="preserve">Il est </t>
    </r>
    <r>
      <rPr>
        <b/>
        <sz val="12"/>
        <color rgb="FF000000"/>
        <rFont val="Arial"/>
        <family val="2"/>
      </rPr>
      <t>obligatoire</t>
    </r>
    <r>
      <rPr>
        <sz val="12"/>
        <color rgb="FF000000"/>
        <rFont val="Arial"/>
        <family val="2"/>
      </rPr>
      <t xml:space="preserve"> d’effectuer l’évaluation des retombées à l’aide des indicateurs de résultats précisés dans la convention.</t>
    </r>
  </si>
  <si>
    <r>
      <t>Frais de déplacement (repas, kilométrage, hébergement, location de voiture), location d’espace de travail, achat de fournitures de bureau, service de courrier et de téléphonie (</t>
    </r>
    <r>
      <rPr>
        <b/>
        <i/>
        <sz val="12"/>
        <color theme="1"/>
        <rFont val="Arial"/>
        <family val="2"/>
      </rPr>
      <t>ne faisant pas partie des dépenses courantes de l’organisation</t>
    </r>
    <r>
      <rPr>
        <i/>
        <sz val="12"/>
        <color theme="1"/>
        <rFont val="Arial"/>
        <family val="2"/>
      </rPr>
      <t>).</t>
    </r>
  </si>
  <si>
    <t xml:space="preserve">Frais d’inscription à une formation nécessaire à la mise en œuvre du projet pour le personnel de l’organisation. </t>
  </si>
  <si>
    <t>Nom de l’organisation</t>
  </si>
  <si>
    <t>Frais d’évaluation des retombées du projet</t>
  </si>
  <si>
    <t xml:space="preserve">Frais d’honoraires et d’expertise </t>
  </si>
  <si>
    <t xml:space="preserve">Frais d’évaluation des retombées du projet </t>
  </si>
  <si>
    <r>
      <t xml:space="preserve">* Si les frais d’inscription à une formation inscrits dans l’onglet </t>
    </r>
    <r>
      <rPr>
        <b/>
        <sz val="11"/>
        <color theme="1"/>
        <rFont val="Arial"/>
        <family val="2"/>
      </rPr>
      <t>Dépenses</t>
    </r>
    <r>
      <rPr>
        <sz val="11"/>
        <color theme="1"/>
        <rFont val="Arial"/>
        <family val="2"/>
      </rPr>
      <t xml:space="preserve"> dépassent le maximum prévu, le surplus ne sera pas pris en compte dans le budget total. </t>
    </r>
  </si>
  <si>
    <t>Maximum de la contribution de l’OQLF (75 % des dépenses admissibles du projet)</t>
  </si>
  <si>
    <t>Dépenses prévues (dépôt du projet)</t>
  </si>
  <si>
    <t>Dépenses réelles (rapport d’avancement et/ou rapport de réalisation)</t>
  </si>
  <si>
    <t>Nombre d’heures (si ressources humaines)</t>
  </si>
  <si>
    <t>Les factures sont en français et facturées à l’organisation</t>
  </si>
  <si>
    <t>Moyen d’action principal</t>
  </si>
  <si>
    <r>
      <rPr>
        <b/>
        <sz val="12"/>
        <color theme="1"/>
        <rFont val="Arial"/>
        <family val="2"/>
      </rPr>
      <t>Étape 3 :</t>
    </r>
    <r>
      <rPr>
        <sz val="12"/>
        <color theme="1"/>
        <rFont val="Arial"/>
        <family val="2"/>
      </rPr>
      <t xml:space="preserve"> Remplir la section sur l’aide financière demandée pour le projet et inscrire les autres contributions, s’il y a lieu. Lorsque ces sections sont remplies et qu’il n’y a pas de message d’erreur, inscrire, s’il y a lieu, les frais généraux prévus pour chaque année.</t>
    </r>
  </si>
  <si>
    <r>
      <rPr>
        <b/>
        <sz val="12"/>
        <color theme="1"/>
        <rFont val="Arial"/>
        <family val="2"/>
      </rPr>
      <t xml:space="preserve">Étape 2 : </t>
    </r>
    <r>
      <rPr>
        <sz val="12"/>
        <color theme="1"/>
        <rFont val="Arial"/>
        <family val="2"/>
      </rPr>
      <t xml:space="preserve">Inscrire les dépenses prévues pour la réalisation du projet, </t>
    </r>
    <r>
      <rPr>
        <b/>
        <sz val="12"/>
        <color theme="1"/>
        <rFont val="Arial"/>
        <family val="2"/>
      </rPr>
      <t>sauf les frais généraux</t>
    </r>
    <r>
      <rPr>
        <sz val="12"/>
        <color theme="1"/>
        <rFont val="Arial"/>
        <family val="2"/>
      </rPr>
      <t xml:space="preserve">, en s’assurant que les cases sont dûment remplies et que les postes budgétaires respectent les définitions ci-dessous. Pour insérer des lignes supplémentaires, cliquer à gauche du </t>
    </r>
    <r>
      <rPr>
        <b/>
        <sz val="12"/>
        <color rgb="FFFF3300"/>
        <rFont val="Arial"/>
        <family val="2"/>
      </rPr>
      <t>+</t>
    </r>
    <r>
      <rPr>
        <sz val="12"/>
        <color theme="1"/>
        <rFont val="Arial"/>
        <family val="2"/>
      </rPr>
      <t xml:space="preserve"> avec le bouton gauche de la souris, puis cliquer sur </t>
    </r>
    <r>
      <rPr>
        <b/>
        <sz val="12"/>
        <color theme="1"/>
        <rFont val="Arial"/>
        <family val="2"/>
      </rPr>
      <t>Insérer</t>
    </r>
    <r>
      <rPr>
        <sz val="12"/>
        <color theme="1"/>
        <rFont val="Arial"/>
        <family val="2"/>
      </rPr>
      <t xml:space="preserve"> et sur </t>
    </r>
    <r>
      <rPr>
        <b/>
        <sz val="12"/>
        <color theme="1"/>
        <rFont val="Arial"/>
        <family val="2"/>
      </rPr>
      <t>Ligne entière</t>
    </r>
    <r>
      <rPr>
        <sz val="12"/>
        <color theme="1"/>
        <rFont val="Arial"/>
        <family val="2"/>
      </rPr>
      <t>.</t>
    </r>
  </si>
  <si>
    <r>
      <t xml:space="preserve">Ces frais peuvent être réclamés </t>
    </r>
    <r>
      <rPr>
        <b/>
        <sz val="12"/>
        <color theme="1"/>
        <rFont val="Arial"/>
        <family val="2"/>
      </rPr>
      <t>une seule fois par projet</t>
    </r>
    <r>
      <rPr>
        <sz val="12"/>
        <color theme="1"/>
        <rFont val="Arial"/>
        <family val="2"/>
      </rPr>
      <t xml:space="preserve"> et sont admissibles à hauteur de 20 % du coût de la formation, pour un maximum de 2 000 $.</t>
    </r>
  </si>
  <si>
    <r>
      <t xml:space="preserve">Jusqu’à concurrence de </t>
    </r>
    <r>
      <rPr>
        <b/>
        <sz val="12"/>
        <rFont val="Arial"/>
        <family val="2"/>
      </rPr>
      <t>10 % du montant total de l’aide financière demandée</t>
    </r>
    <r>
      <rPr>
        <sz val="12"/>
        <rFont val="Arial"/>
        <family val="2"/>
      </rPr>
      <t>. Les frais de déplacement doivent respecter la</t>
    </r>
    <r>
      <rPr>
        <sz val="12"/>
        <color rgb="FF3333FF"/>
        <rFont val="Arial"/>
        <family val="2"/>
      </rPr>
      <t xml:space="preserve"> </t>
    </r>
    <r>
      <rPr>
        <u/>
        <sz val="12"/>
        <color rgb="FF3333FF"/>
        <rFont val="Arial"/>
        <family val="2"/>
      </rPr>
      <t>Directive sur les frais remboursables lors d’un déplacement et autres frais inhérents</t>
    </r>
    <r>
      <rPr>
        <sz val="12"/>
        <rFont val="Arial"/>
        <family val="2"/>
      </rPr>
      <t>, en vigueur au sein de la fonction publique du Québec.</t>
    </r>
  </si>
  <si>
    <t>Attestation(s) du nombre d’heures travaillées incluant le taux horaire, signée(s) par une personne responsable.</t>
  </si>
  <si>
    <t>Cases beige pâle</t>
  </si>
  <si>
    <t>Montant</t>
  </si>
  <si>
    <r>
      <rPr>
        <b/>
        <sz val="12"/>
        <color theme="1"/>
        <rFont val="Arial"/>
        <family val="2"/>
      </rPr>
      <t>Étape 4 :</t>
    </r>
    <r>
      <rPr>
        <sz val="12"/>
        <color theme="1"/>
        <rFont val="Arial"/>
        <family val="2"/>
      </rPr>
      <t xml:space="preserve"> Inscrire les moyens d’action prévus pour la réalisation du projet, estimer le pourcentage des dépenses associées à chacun d’entre eux et faire une </t>
    </r>
    <r>
      <rPr>
        <b/>
        <sz val="12"/>
        <color theme="1"/>
        <rFont val="Arial"/>
        <family val="2"/>
      </rPr>
      <t>évaluation des retombées</t>
    </r>
    <r>
      <rPr>
        <sz val="12"/>
        <color theme="1"/>
        <rFont val="Arial"/>
        <family val="2"/>
      </rPr>
      <t>. En cas de réalisation partielle ou nulle d’un moyen d’action, l’aide financière consacrée à ce dernier pourrait être retranchée de la subvention.</t>
    </r>
  </si>
  <si>
    <t xml:space="preserve">Pourcentage estimé des dépenses </t>
  </si>
  <si>
    <r>
      <t>Évaluation des retombées (</t>
    </r>
    <r>
      <rPr>
        <b/>
        <u/>
        <sz val="14"/>
        <color theme="1"/>
        <rFont val="Arial"/>
        <family val="2"/>
      </rPr>
      <t>obligatoire</t>
    </r>
    <r>
      <rPr>
        <b/>
        <sz val="14"/>
        <color theme="1"/>
        <rFont val="Arial"/>
        <family val="2"/>
      </rPr>
      <t>)</t>
    </r>
  </si>
  <si>
    <t>Volet 1</t>
  </si>
  <si>
    <t>Liste des moyens d’action prévus* pour la réalisation du projet et évaluation des retombées</t>
  </si>
  <si>
    <t>*Doivent correspondre à la section 5 (Moyens d'action) du formulaire de présentation</t>
  </si>
  <si>
    <r>
      <rPr>
        <b/>
        <sz val="12"/>
        <color theme="1"/>
        <rFont val="Arial"/>
        <family val="2"/>
      </rPr>
      <t>Étape 1 :</t>
    </r>
    <r>
      <rPr>
        <sz val="12"/>
        <color theme="1"/>
        <rFont val="Arial"/>
        <family val="2"/>
      </rPr>
      <t xml:space="preserve"> Inscrire les dépenses réelles liées à la réalisation du projet,</t>
    </r>
    <r>
      <rPr>
        <b/>
        <sz val="12"/>
        <color theme="1"/>
        <rFont val="Arial"/>
        <family val="2"/>
      </rPr>
      <t xml:space="preserve"> y compris les frais généraux</t>
    </r>
    <r>
      <rPr>
        <sz val="12"/>
        <color theme="1"/>
        <rFont val="Arial"/>
        <family val="2"/>
      </rPr>
      <t>, en s’assurant que les cases sont dûment remplies et que les postes budgétaires respectent les définitions ci-dessous. Certaines précisions se trouvent en commentaire (déplacer le curseur sur les cases avec un triangle rouge dans le coin supérieur droit). Il est possible de regrouper plusieurs factures du même fournisseur sur une seule ligne. Si la réponse à la colonne</t>
    </r>
    <r>
      <rPr>
        <b/>
        <sz val="12"/>
        <color theme="1"/>
        <rFont val="Arial"/>
        <family val="2"/>
      </rPr>
      <t xml:space="preserve"> I</t>
    </r>
    <r>
      <rPr>
        <sz val="12"/>
        <color theme="1"/>
        <rFont val="Arial"/>
        <family val="2"/>
      </rPr>
      <t xml:space="preserve"> est </t>
    </r>
    <r>
      <rPr>
        <b/>
        <sz val="12"/>
        <color theme="1"/>
        <rFont val="Arial"/>
        <family val="2"/>
      </rPr>
      <t>Non</t>
    </r>
    <r>
      <rPr>
        <sz val="12"/>
        <color theme="1"/>
        <rFont val="Arial"/>
        <family val="2"/>
      </rPr>
      <t xml:space="preserve"> pour une dépense, celle-ci sera non admissible. S’assurer que les factures sont en </t>
    </r>
    <r>
      <rPr>
        <b/>
        <sz val="12"/>
        <color theme="1"/>
        <rFont val="Arial"/>
        <family val="2"/>
      </rPr>
      <t>format PDF</t>
    </r>
    <r>
      <rPr>
        <sz val="12"/>
        <color theme="1"/>
        <rFont val="Arial"/>
        <family val="2"/>
      </rPr>
      <t xml:space="preserve"> et que les noms dans la colonne </t>
    </r>
    <r>
      <rPr>
        <b/>
        <sz val="12"/>
        <color theme="1"/>
        <rFont val="Arial"/>
        <family val="2"/>
      </rPr>
      <t>M</t>
    </r>
    <r>
      <rPr>
        <sz val="12"/>
        <color theme="1"/>
        <rFont val="Arial"/>
        <family val="2"/>
      </rPr>
      <t xml:space="preserve"> du tableau sont les mêmes que ceux des fichiers envoyés. Pour insérer des lignes supplémentaires, cliquer à gauche du </t>
    </r>
    <r>
      <rPr>
        <b/>
        <sz val="12"/>
        <color rgb="FFFF3300"/>
        <rFont val="Arial"/>
        <family val="2"/>
      </rPr>
      <t>+</t>
    </r>
    <r>
      <rPr>
        <sz val="12"/>
        <color theme="1"/>
        <rFont val="Arial"/>
        <family val="2"/>
      </rPr>
      <t xml:space="preserve"> avec le bouton droit de la souris, puis cliquer sur </t>
    </r>
    <r>
      <rPr>
        <b/>
        <sz val="12"/>
        <color theme="1"/>
        <rFont val="Arial"/>
        <family val="2"/>
      </rPr>
      <t>Insérer</t>
    </r>
    <r>
      <rPr>
        <sz val="12"/>
        <color theme="1"/>
        <rFont val="Arial"/>
        <family val="2"/>
      </rPr>
      <t xml:space="preserve"> et sur</t>
    </r>
    <r>
      <rPr>
        <b/>
        <sz val="12"/>
        <color theme="1"/>
        <rFont val="Arial"/>
        <family val="2"/>
      </rPr>
      <t xml:space="preserve"> Ligne entière</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</si>
</sst>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 #,##0.00_)\ &quot;$&quot;_ ;_ * \(#,##0.00\)\ &quot;$&quot;_ ;_ * &quot;-&quot;??_)\ &quot;$&quot;_ ;_ @_ "/>
    <numFmt numFmtId="164" formatCode="_ * #,##0_)\ &quot;$&quot;_ ;_ * \(#,##0\)\ &quot;$&quot;_ ;_ * &quot;-&quot;??_)\ &quot;$&quot;_ ;_ @_ "/>
    <numFmt numFmtId="165" formatCode="_ * #,##0_)\ [$$-C0C]_ ;_ * \(#,##0\)\ [$$-C0C]_ ;_ * &quot;-&quot;??_)\ [$$-C0C]_ ;_ @_ "/>
    <numFmt numFmtId="166" formatCode="#,##0\ &quot;$&quot;"/>
    <numFmt numFmtId="167" formatCode="_ * #,##0.00_)\ _$_ ;_ * \(#,##0.00\)\ _$_ ;_ * &quot;-&quot;??_)\ _$_ ;_ @_ "/>
    <numFmt numFmtId="168" formatCode="0\ %"/>
    <numFmt numFmtId="169" formatCode="0.0\ %"/>
  </numFmts>
  <fonts count="39" x14ac:knownFonts="1">
    <font>
      <sz val="11"/>
      <color theme="1"/>
      <name val="Calibri"/>
      <family val="2"/>
      <scheme val="minor"/>
    </font>
    <font>
      <sz val="11"/>
      <color theme="1"/>
      <name val="Calibri"/>
      <family val="2"/>
      <scheme val="minor"/>
    </font>
    <font>
      <sz val="12"/>
      <color theme="1"/>
      <name val="Arial"/>
      <family val="2"/>
    </font>
    <font>
      <b/>
      <sz val="14"/>
      <color theme="1"/>
      <name val="Arial"/>
      <family val="2"/>
    </font>
    <font>
      <b/>
      <sz val="11"/>
      <color theme="1"/>
      <name val="Arial"/>
      <family val="2"/>
    </font>
    <font>
      <sz val="11"/>
      <name val="Arial"/>
      <family val="2"/>
    </font>
    <font>
      <sz val="11"/>
      <color theme="1"/>
      <name val="Arial"/>
      <family val="2"/>
    </font>
    <font>
      <b/>
      <sz val="14"/>
      <name val="Arial"/>
      <family val="2"/>
    </font>
    <font>
      <sz val="12"/>
      <color rgb="FF3333FF"/>
      <name val="Arial"/>
      <family val="2"/>
    </font>
    <font>
      <b/>
      <sz val="12"/>
      <color theme="1"/>
      <name val="Arial"/>
      <family val="2"/>
    </font>
    <font>
      <b/>
      <i/>
      <sz val="10"/>
      <color rgb="FFFF0000"/>
      <name val="Arial"/>
      <family val="2"/>
    </font>
    <font>
      <u/>
      <sz val="11"/>
      <color theme="10"/>
      <name val="Calibri"/>
      <family val="2"/>
      <scheme val="minor"/>
    </font>
    <font>
      <sz val="18"/>
      <color theme="1"/>
      <name val="Arial"/>
      <family val="2"/>
    </font>
    <font>
      <b/>
      <sz val="24"/>
      <color theme="1"/>
      <name val="Arial"/>
      <family val="2"/>
    </font>
    <font>
      <b/>
      <sz val="20"/>
      <color theme="1"/>
      <name val="Arial"/>
      <family val="2"/>
    </font>
    <font>
      <b/>
      <sz val="12"/>
      <color rgb="FF3333FF"/>
      <name val="Arial"/>
      <family val="2"/>
    </font>
    <font>
      <b/>
      <sz val="12"/>
      <name val="Arial"/>
      <family val="2"/>
    </font>
    <font>
      <b/>
      <sz val="18"/>
      <color theme="1"/>
      <name val="Arial"/>
      <family val="2"/>
    </font>
    <font>
      <b/>
      <sz val="14"/>
      <color rgb="FF3333FF"/>
      <name val="Arial"/>
      <family val="2"/>
    </font>
    <font>
      <sz val="14"/>
      <color theme="1"/>
      <name val="Arial"/>
      <family val="2"/>
    </font>
    <font>
      <b/>
      <i/>
      <sz val="14"/>
      <color theme="1"/>
      <name val="Arial"/>
      <family val="2"/>
    </font>
    <font>
      <b/>
      <sz val="16"/>
      <color theme="1"/>
      <name val="Arial"/>
      <family val="2"/>
    </font>
    <font>
      <sz val="9"/>
      <color indexed="81"/>
      <name val="Tahoma"/>
      <family val="2"/>
    </font>
    <font>
      <b/>
      <sz val="9"/>
      <color indexed="81"/>
      <name val="Tahoma"/>
      <family val="2"/>
    </font>
    <font>
      <sz val="8"/>
      <name val="Calibri"/>
      <family val="2"/>
      <scheme val="minor"/>
    </font>
    <font>
      <b/>
      <sz val="18"/>
      <color rgb="FF3333FF"/>
      <name val="Arial"/>
      <family val="2"/>
    </font>
    <font>
      <b/>
      <sz val="18"/>
      <name val="Arial"/>
      <family val="2"/>
    </font>
    <font>
      <b/>
      <u/>
      <sz val="11"/>
      <color theme="1"/>
      <name val="Arial"/>
      <family val="2"/>
    </font>
    <font>
      <b/>
      <sz val="14"/>
      <color rgb="FFFF0000"/>
      <name val="Arial"/>
      <family val="2"/>
    </font>
    <font>
      <b/>
      <sz val="12"/>
      <color theme="10"/>
      <name val="Arial"/>
      <family val="2"/>
    </font>
    <font>
      <i/>
      <sz val="12"/>
      <color theme="1"/>
      <name val="Arial"/>
      <family val="2"/>
    </font>
    <font>
      <sz val="12"/>
      <color rgb="FF000000"/>
      <name val="Arial"/>
      <family val="2"/>
    </font>
    <font>
      <b/>
      <sz val="12"/>
      <color rgb="FF000000"/>
      <name val="Arial"/>
      <family val="2"/>
    </font>
    <font>
      <i/>
      <sz val="12"/>
      <color rgb="FF000000"/>
      <name val="Arial"/>
      <family val="2"/>
    </font>
    <font>
      <b/>
      <i/>
      <sz val="12"/>
      <color theme="1"/>
      <name val="Arial"/>
      <family val="2"/>
    </font>
    <font>
      <sz val="12"/>
      <name val="Arial"/>
      <family val="2"/>
    </font>
    <font>
      <b/>
      <sz val="12"/>
      <color rgb="FFFF3300"/>
      <name val="Arial"/>
      <family val="2"/>
    </font>
    <font>
      <u/>
      <sz val="12"/>
      <color rgb="FF3333FF"/>
      <name val="Arial"/>
      <family val="2"/>
    </font>
    <font>
      <b/>
      <u/>
      <sz val="14"/>
      <color theme="1"/>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4"/>
        <bgColor indexed="64"/>
      </patternFill>
    </fill>
    <fill>
      <patternFill patternType="solid">
        <fgColor theme="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lightGray">
        <bgColor theme="4" tint="0.79995117038483843"/>
      </patternFill>
    </fill>
    <fill>
      <patternFill patternType="solid">
        <fgColor theme="4" tint="-0.249977111117893"/>
        <bgColor indexed="64"/>
      </patternFill>
    </fill>
    <fill>
      <patternFill patternType="solid">
        <fgColor rgb="FFFFFFE7"/>
        <bgColor indexed="64"/>
      </patternFill>
    </fill>
    <fill>
      <patternFill patternType="solid">
        <fgColor theme="9" tint="0.39997558519241921"/>
        <bgColor indexed="64"/>
      </patternFill>
    </fill>
    <fill>
      <patternFill patternType="lightGray">
        <bgColor rgb="FFFFFFE7"/>
      </patternFill>
    </fill>
    <fill>
      <patternFill patternType="solid">
        <fgColor theme="0" tint="-0.34998626667073579"/>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theme="3" tint="-0.249977111117893"/>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8">
    <xf numFmtId="0" fontId="0" fillId="0" borderId="0"/>
    <xf numFmtId="44" fontId="1" fillId="0" borderId="0" applyFont="0" applyFill="0" applyBorder="0" applyAlignment="0" applyProtection="0"/>
    <xf numFmtId="0" fontId="2" fillId="0" borderId="0"/>
    <xf numFmtId="44" fontId="2" fillId="0" borderId="0" applyFont="0" applyFill="0" applyBorder="0" applyAlignment="0" applyProtection="0"/>
    <xf numFmtId="0" fontId="11" fillId="0" borderId="0" applyNumberForma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cellStyleXfs>
  <cellXfs count="226">
    <xf numFmtId="0" fontId="0" fillId="0" borderId="0" xfId="0"/>
    <xf numFmtId="0" fontId="2" fillId="0" borderId="0" xfId="2"/>
    <xf numFmtId="164" fontId="0" fillId="0" borderId="0" xfId="0" applyNumberFormat="1"/>
    <xf numFmtId="0" fontId="2" fillId="0" borderId="0" xfId="2" applyAlignment="1">
      <alignment horizontal="center"/>
    </xf>
    <xf numFmtId="0" fontId="6" fillId="0" borderId="0" xfId="0" applyFont="1"/>
    <xf numFmtId="2" fontId="5" fillId="2" borderId="1" xfId="0" applyNumberFormat="1" applyFont="1" applyFill="1" applyBorder="1" applyAlignment="1">
      <alignment horizontal="center" vertical="center" wrapText="1"/>
    </xf>
    <xf numFmtId="166" fontId="0" fillId="0" borderId="0" xfId="0" applyNumberFormat="1"/>
    <xf numFmtId="0" fontId="0" fillId="0" borderId="0" xfId="0" applyAlignment="1">
      <alignment horizontal="left" wrapText="1"/>
    </xf>
    <xf numFmtId="0" fontId="9" fillId="5" borderId="0" xfId="2" applyFont="1" applyFill="1" applyAlignment="1">
      <alignment horizontal="center" vertical="center"/>
    </xf>
    <xf numFmtId="0" fontId="17" fillId="2" borderId="23" xfId="2" applyFont="1" applyFill="1" applyBorder="1" applyAlignment="1" applyProtection="1">
      <alignment horizontal="center" vertical="center"/>
      <protection locked="0"/>
    </xf>
    <xf numFmtId="0" fontId="2" fillId="0" borderId="0" xfId="0" applyFont="1"/>
    <xf numFmtId="2" fontId="5" fillId="2" borderId="4" xfId="0" applyNumberFormat="1"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40"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41" xfId="0" applyFont="1" applyFill="1" applyBorder="1" applyAlignment="1">
      <alignment horizontal="center" vertical="center"/>
    </xf>
    <xf numFmtId="44" fontId="5" fillId="2" borderId="4" xfId="0" applyNumberFormat="1" applyFont="1" applyFill="1" applyBorder="1" applyAlignment="1">
      <alignment horizontal="center" vertical="center" wrapText="1"/>
    </xf>
    <xf numFmtId="44" fontId="5" fillId="2" borderId="1" xfId="0" applyNumberFormat="1" applyFont="1" applyFill="1" applyBorder="1" applyAlignment="1">
      <alignment horizontal="center" vertical="center" wrapText="1"/>
    </xf>
    <xf numFmtId="166" fontId="6" fillId="0" borderId="0" xfId="0" applyNumberFormat="1" applyFont="1"/>
    <xf numFmtId="0" fontId="21" fillId="0" borderId="7" xfId="2" applyFont="1" applyBorder="1" applyAlignment="1">
      <alignment horizontal="center" vertical="center"/>
    </xf>
    <xf numFmtId="44" fontId="5" fillId="2" borderId="2" xfId="0" applyNumberFormat="1" applyFont="1" applyFill="1" applyBorder="1" applyAlignment="1">
      <alignment horizontal="center" vertical="center" wrapText="1"/>
    </xf>
    <xf numFmtId="44" fontId="5" fillId="2" borderId="23" xfId="0" applyNumberFormat="1" applyFont="1" applyFill="1" applyBorder="1" applyAlignment="1">
      <alignment horizontal="center" vertical="center" wrapText="1"/>
    </xf>
    <xf numFmtId="167" fontId="15" fillId="5" borderId="18" xfId="3" applyNumberFormat="1" applyFont="1" applyFill="1" applyBorder="1" applyAlignment="1" applyProtection="1">
      <alignment horizontal="center" vertical="center" wrapText="1"/>
    </xf>
    <xf numFmtId="165" fontId="16" fillId="5" borderId="32" xfId="3" applyNumberFormat="1" applyFont="1" applyFill="1" applyBorder="1" applyAlignment="1" applyProtection="1">
      <alignment horizontal="center" vertical="center" wrapText="1"/>
    </xf>
    <xf numFmtId="165" fontId="16" fillId="5" borderId="42" xfId="3" applyNumberFormat="1" applyFont="1" applyFill="1" applyBorder="1" applyAlignment="1" applyProtection="1">
      <alignment horizontal="center" vertical="center" wrapText="1"/>
    </xf>
    <xf numFmtId="165" fontId="16" fillId="5" borderId="18" xfId="3" applyNumberFormat="1" applyFont="1" applyFill="1" applyBorder="1" applyAlignment="1" applyProtection="1">
      <alignment horizontal="center" vertical="center" wrapText="1"/>
    </xf>
    <xf numFmtId="44" fontId="5" fillId="2" borderId="3" xfId="0" applyNumberFormat="1" applyFont="1" applyFill="1" applyBorder="1" applyAlignment="1">
      <alignment horizontal="center" vertical="center" wrapText="1"/>
    </xf>
    <xf numFmtId="2" fontId="5" fillId="12" borderId="4" xfId="0" applyNumberFormat="1" applyFont="1" applyFill="1" applyBorder="1" applyAlignment="1">
      <alignment horizontal="center" vertical="center" wrapText="1"/>
    </xf>
    <xf numFmtId="2" fontId="5" fillId="12" borderId="1" xfId="0" applyNumberFormat="1" applyFont="1" applyFill="1" applyBorder="1" applyAlignment="1">
      <alignment horizontal="center" vertical="center" wrapText="1"/>
    </xf>
    <xf numFmtId="2" fontId="5" fillId="12" borderId="2" xfId="0" applyNumberFormat="1" applyFont="1" applyFill="1" applyBorder="1" applyAlignment="1">
      <alignment horizontal="center" vertical="center" wrapText="1"/>
    </xf>
    <xf numFmtId="0" fontId="4" fillId="6" borderId="18"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54" xfId="0" applyFont="1" applyFill="1" applyBorder="1" applyAlignment="1">
      <alignment horizontal="center" vertical="center" wrapText="1"/>
    </xf>
    <xf numFmtId="2" fontId="5" fillId="12" borderId="23" xfId="0" applyNumberFormat="1" applyFont="1" applyFill="1" applyBorder="1" applyAlignment="1">
      <alignment horizontal="center" vertical="center" wrapText="1"/>
    </xf>
    <xf numFmtId="0" fontId="28" fillId="0" borderId="0" xfId="0" applyFont="1" applyAlignment="1">
      <alignment horizontal="center"/>
    </xf>
    <xf numFmtId="0" fontId="6" fillId="0" borderId="0" xfId="0" applyFont="1" applyAlignment="1">
      <alignment horizontal="left" wrapText="1"/>
    </xf>
    <xf numFmtId="0" fontId="6" fillId="0" borderId="30" xfId="0" applyFont="1" applyBorder="1" applyAlignment="1">
      <alignment vertical="center" wrapText="1"/>
    </xf>
    <xf numFmtId="0" fontId="6" fillId="0" borderId="11" xfId="0" applyFont="1" applyBorder="1" applyAlignment="1">
      <alignment vertical="center" wrapText="1"/>
    </xf>
    <xf numFmtId="0" fontId="6" fillId="0" borderId="25" xfId="0" applyFont="1" applyBorder="1" applyAlignment="1">
      <alignment vertical="center" wrapText="1"/>
    </xf>
    <xf numFmtId="0" fontId="6" fillId="0" borderId="10" xfId="0" applyFont="1" applyBorder="1" applyAlignment="1">
      <alignment vertical="center" wrapText="1"/>
    </xf>
    <xf numFmtId="0" fontId="6" fillId="0" borderId="22" xfId="0" applyFont="1" applyBorder="1" applyAlignment="1">
      <alignment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9" fillId="0" borderId="29" xfId="4" applyFont="1" applyBorder="1" applyAlignment="1">
      <alignment horizontal="center" vertical="center"/>
    </xf>
    <xf numFmtId="0" fontId="29" fillId="0" borderId="46" xfId="4" applyFont="1" applyBorder="1" applyAlignment="1">
      <alignment horizontal="center" vertical="center"/>
    </xf>
    <xf numFmtId="0" fontId="29" fillId="0" borderId="7" xfId="4" applyFont="1" applyBorder="1" applyAlignment="1">
      <alignment horizontal="center" vertical="center"/>
    </xf>
    <xf numFmtId="0" fontId="29" fillId="9" borderId="24" xfId="4" applyFont="1" applyFill="1" applyBorder="1" applyAlignment="1">
      <alignment vertical="center"/>
    </xf>
    <xf numFmtId="0" fontId="9" fillId="9" borderId="11" xfId="0" applyFont="1" applyFill="1" applyBorder="1" applyAlignment="1">
      <alignment horizontal="left" vertical="center" wrapText="1"/>
    </xf>
    <xf numFmtId="0" fontId="9" fillId="9" borderId="22" xfId="0" applyFont="1" applyFill="1" applyBorder="1" applyAlignment="1">
      <alignment horizontal="left" vertical="center" wrapText="1"/>
    </xf>
    <xf numFmtId="0" fontId="2" fillId="0" borderId="1" xfId="0" applyFont="1" applyBorder="1" applyAlignment="1">
      <alignment horizontal="left" vertical="top" wrapText="1"/>
    </xf>
    <xf numFmtId="0" fontId="30" fillId="9" borderId="1" xfId="0" applyFont="1" applyFill="1" applyBorder="1" applyAlignment="1">
      <alignment horizontal="left" vertical="top" wrapText="1"/>
    </xf>
    <xf numFmtId="0" fontId="2" fillId="9" borderId="7" xfId="0" applyFont="1" applyFill="1" applyBorder="1" applyAlignment="1">
      <alignment horizontal="left" vertical="top" wrapText="1"/>
    </xf>
    <xf numFmtId="0" fontId="30" fillId="0" borderId="1" xfId="0" applyFont="1" applyBorder="1" applyAlignment="1">
      <alignment horizontal="left" vertical="top" wrapText="1"/>
    </xf>
    <xf numFmtId="0" fontId="31" fillId="0" borderId="1" xfId="0" applyFont="1" applyBorder="1" applyAlignment="1">
      <alignment vertical="center" wrapText="1"/>
    </xf>
    <xf numFmtId="0" fontId="33" fillId="0" borderId="1" xfId="0" applyFont="1" applyBorder="1" applyAlignment="1">
      <alignment vertical="center" wrapText="1"/>
    </xf>
    <xf numFmtId="0" fontId="11" fillId="0" borderId="0" xfId="4" applyAlignment="1">
      <alignment wrapText="1"/>
    </xf>
    <xf numFmtId="0" fontId="2" fillId="0" borderId="1" xfId="0" applyFont="1" applyBorder="1" applyAlignment="1">
      <alignment horizontal="left" vertical="center" wrapText="1"/>
    </xf>
    <xf numFmtId="0" fontId="2" fillId="0" borderId="23" xfId="0" applyFont="1" applyBorder="1" applyAlignment="1">
      <alignment horizontal="left" vertical="center" wrapText="1"/>
    </xf>
    <xf numFmtId="0" fontId="6" fillId="0" borderId="0" xfId="0" applyFont="1" applyAlignment="1">
      <alignment vertical="center"/>
    </xf>
    <xf numFmtId="165" fontId="2" fillId="8" borderId="14" xfId="2" applyNumberFormat="1" applyFill="1" applyBorder="1" applyAlignment="1" applyProtection="1">
      <alignment vertical="center"/>
      <protection locked="0"/>
    </xf>
    <xf numFmtId="0" fontId="15" fillId="10" borderId="15" xfId="2" applyFont="1" applyFill="1" applyBorder="1" applyAlignment="1">
      <alignment horizontal="left" vertical="center" wrapText="1"/>
    </xf>
    <xf numFmtId="0" fontId="16" fillId="10" borderId="6" xfId="2" applyFont="1" applyFill="1" applyBorder="1" applyAlignment="1">
      <alignment horizontal="left" vertical="center"/>
    </xf>
    <xf numFmtId="0" fontId="16" fillId="10" borderId="61" xfId="2" applyFont="1" applyFill="1" applyBorder="1" applyAlignment="1">
      <alignment horizontal="left" vertical="center"/>
    </xf>
    <xf numFmtId="0" fontId="16" fillId="10" borderId="61" xfId="2" applyFont="1" applyFill="1" applyBorder="1" applyAlignment="1">
      <alignment horizontal="left" vertical="center" wrapText="1"/>
    </xf>
    <xf numFmtId="0" fontId="16" fillId="10" borderId="62" xfId="2" applyFont="1" applyFill="1" applyBorder="1" applyAlignment="1">
      <alignment horizontal="left" vertical="center" wrapText="1"/>
    </xf>
    <xf numFmtId="167" fontId="15" fillId="0" borderId="26" xfId="2" applyNumberFormat="1" applyFont="1" applyBorder="1" applyAlignment="1">
      <alignment horizontal="center" vertical="center" wrapText="1"/>
    </xf>
    <xf numFmtId="165" fontId="16" fillId="5" borderId="58" xfId="3" applyNumberFormat="1" applyFont="1" applyFill="1" applyBorder="1" applyAlignment="1" applyProtection="1">
      <alignment horizontal="center" vertical="center" wrapText="1"/>
    </xf>
    <xf numFmtId="165" fontId="16" fillId="5" borderId="63" xfId="3" applyNumberFormat="1" applyFont="1" applyFill="1" applyBorder="1" applyAlignment="1" applyProtection="1">
      <alignment horizontal="center" vertical="center" wrapText="1"/>
    </xf>
    <xf numFmtId="165" fontId="16" fillId="5" borderId="26" xfId="3" applyNumberFormat="1" applyFont="1" applyFill="1" applyBorder="1" applyAlignment="1" applyProtection="1">
      <alignment horizontal="center" vertical="center" wrapText="1"/>
    </xf>
    <xf numFmtId="165" fontId="16" fillId="5" borderId="27" xfId="3" applyNumberFormat="1" applyFont="1" applyFill="1" applyBorder="1" applyAlignment="1" applyProtection="1">
      <alignment horizontal="center" vertical="center" wrapText="1"/>
    </xf>
    <xf numFmtId="167" fontId="15" fillId="0" borderId="18" xfId="2" applyNumberFormat="1" applyFont="1" applyBorder="1" applyAlignment="1">
      <alignment horizontal="center" vertical="center" wrapText="1"/>
    </xf>
    <xf numFmtId="0" fontId="30" fillId="0" borderId="23" xfId="0" applyFont="1" applyBorder="1" applyAlignment="1">
      <alignment horizontal="left" vertical="center" wrapText="1"/>
    </xf>
    <xf numFmtId="0" fontId="31" fillId="0" borderId="7" xfId="0" applyFont="1" applyBorder="1" applyAlignment="1">
      <alignment wrapText="1"/>
    </xf>
    <xf numFmtId="0" fontId="2" fillId="0" borderId="24" xfId="0" applyFont="1" applyBorder="1" applyAlignment="1">
      <alignment horizontal="left" vertical="center" wrapText="1"/>
    </xf>
    <xf numFmtId="0" fontId="9" fillId="9" borderId="19" xfId="2" applyFont="1" applyFill="1" applyBorder="1" applyAlignment="1">
      <alignment horizontal="center" vertical="center"/>
    </xf>
    <xf numFmtId="0" fontId="9" fillId="9" borderId="20" xfId="2" applyFont="1" applyFill="1" applyBorder="1" applyAlignment="1">
      <alignment horizontal="center" vertical="center"/>
    </xf>
    <xf numFmtId="0" fontId="3" fillId="6" borderId="30"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9" fillId="7" borderId="6" xfId="2" applyFont="1" applyFill="1" applyBorder="1" applyAlignment="1">
      <alignment horizontal="center" vertical="center"/>
    </xf>
    <xf numFmtId="0" fontId="9" fillId="7" borderId="18" xfId="0" applyFont="1" applyFill="1" applyBorder="1" applyAlignment="1">
      <alignment horizontal="center" vertical="center" wrapText="1"/>
    </xf>
    <xf numFmtId="0" fontId="9" fillId="7" borderId="18" xfId="2" applyFont="1" applyFill="1" applyBorder="1" applyAlignment="1">
      <alignment horizontal="center" vertical="center" wrapText="1"/>
    </xf>
    <xf numFmtId="0" fontId="9" fillId="7" borderId="33" xfId="2" applyFont="1" applyFill="1" applyBorder="1" applyAlignment="1">
      <alignment horizontal="center" vertical="center" wrapText="1"/>
    </xf>
    <xf numFmtId="0" fontId="16" fillId="11" borderId="15" xfId="2" applyFont="1" applyFill="1" applyBorder="1" applyAlignment="1">
      <alignment horizontal="left" vertical="center"/>
    </xf>
    <xf numFmtId="0" fontId="16" fillId="11" borderId="12" xfId="2" applyFont="1" applyFill="1" applyBorder="1" applyAlignment="1">
      <alignment horizontal="left" vertical="center" wrapText="1"/>
    </xf>
    <xf numFmtId="0" fontId="5" fillId="14" borderId="4" xfId="0" applyFont="1" applyFill="1" applyBorder="1" applyAlignment="1">
      <alignment horizontal="center" vertical="center" wrapText="1"/>
    </xf>
    <xf numFmtId="14" fontId="5" fillId="14" borderId="4" xfId="0" applyNumberFormat="1" applyFont="1" applyFill="1" applyBorder="1" applyAlignment="1">
      <alignment horizontal="center" vertical="center" wrapText="1"/>
    </xf>
    <xf numFmtId="44" fontId="5" fillId="14" borderId="4" xfId="0" applyNumberFormat="1" applyFont="1" applyFill="1" applyBorder="1" applyAlignment="1">
      <alignment horizontal="center" vertical="center" wrapText="1"/>
    </xf>
    <xf numFmtId="2" fontId="5" fillId="14" borderId="17" xfId="0" applyNumberFormat="1" applyFont="1" applyFill="1" applyBorder="1" applyAlignment="1">
      <alignment horizontal="center" vertical="center" wrapText="1"/>
    </xf>
    <xf numFmtId="0" fontId="5" fillId="14" borderId="1" xfId="0" applyFont="1" applyFill="1" applyBorder="1" applyAlignment="1">
      <alignment horizontal="center" vertical="center" wrapText="1"/>
    </xf>
    <xf numFmtId="14" fontId="5" fillId="14" borderId="1" xfId="0" applyNumberFormat="1" applyFont="1" applyFill="1" applyBorder="1" applyAlignment="1">
      <alignment horizontal="center" vertical="center" wrapText="1"/>
    </xf>
    <xf numFmtId="44" fontId="5" fillId="14" borderId="1" xfId="0" applyNumberFormat="1" applyFont="1" applyFill="1" applyBorder="1" applyAlignment="1">
      <alignment horizontal="center" vertical="center" wrapText="1"/>
    </xf>
    <xf numFmtId="0" fontId="5" fillId="14" borderId="7" xfId="0" applyFont="1" applyFill="1" applyBorder="1" applyAlignment="1">
      <alignment horizontal="center" vertical="center" wrapText="1"/>
    </xf>
    <xf numFmtId="0" fontId="5" fillId="16" borderId="17" xfId="0" applyFont="1" applyFill="1" applyBorder="1" applyAlignment="1">
      <alignment horizontal="center" vertical="center" wrapText="1"/>
    </xf>
    <xf numFmtId="0" fontId="5" fillId="14" borderId="2" xfId="0" applyFont="1" applyFill="1" applyBorder="1" applyAlignment="1">
      <alignment horizontal="center" vertical="center" wrapText="1"/>
    </xf>
    <xf numFmtId="44" fontId="5" fillId="14" borderId="2" xfId="0" applyNumberFormat="1" applyFont="1" applyFill="1" applyBorder="1" applyAlignment="1">
      <alignment horizontal="center" vertical="center" wrapText="1"/>
    </xf>
    <xf numFmtId="0" fontId="5" fillId="14" borderId="3" xfId="0" applyFont="1" applyFill="1" applyBorder="1" applyAlignment="1">
      <alignment horizontal="center" vertical="center" wrapText="1"/>
    </xf>
    <xf numFmtId="44" fontId="5" fillId="14" borderId="3" xfId="0" applyNumberFormat="1" applyFont="1" applyFill="1" applyBorder="1" applyAlignment="1">
      <alignment horizontal="center" vertical="center" wrapText="1"/>
    </xf>
    <xf numFmtId="0" fontId="5" fillId="14" borderId="23" xfId="0" applyFont="1" applyFill="1" applyBorder="1" applyAlignment="1">
      <alignment horizontal="center" vertical="center"/>
    </xf>
    <xf numFmtId="44" fontId="5" fillId="14" borderId="23" xfId="0" applyNumberFormat="1"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3" xfId="0" applyFont="1" applyFill="1" applyBorder="1" applyAlignment="1">
      <alignment horizontal="center" vertical="center" wrapText="1"/>
    </xf>
    <xf numFmtId="0" fontId="29" fillId="0" borderId="24" xfId="4" quotePrefix="1" applyFont="1" applyBorder="1" applyAlignment="1">
      <alignment horizontal="center" vertical="center"/>
    </xf>
    <xf numFmtId="0" fontId="29" fillId="0" borderId="65" xfId="4" applyFont="1" applyBorder="1" applyAlignment="1">
      <alignment horizontal="center" vertical="center"/>
    </xf>
    <xf numFmtId="0" fontId="21" fillId="5" borderId="19" xfId="0" applyFont="1" applyFill="1" applyBorder="1" applyAlignment="1">
      <alignment horizontal="left" vertical="center"/>
    </xf>
    <xf numFmtId="9" fontId="21" fillId="5" borderId="16" xfId="7" quotePrefix="1" applyFont="1" applyFill="1" applyBorder="1" applyAlignment="1">
      <alignment horizontal="center" vertical="center" wrapText="1"/>
    </xf>
    <xf numFmtId="164" fontId="21" fillId="5" borderId="7" xfId="0" applyNumberFormat="1" applyFont="1" applyFill="1" applyBorder="1" applyAlignment="1">
      <alignment horizontal="center" vertical="center"/>
    </xf>
    <xf numFmtId="164" fontId="17" fillId="5" borderId="20" xfId="0" applyNumberFormat="1" applyFont="1" applyFill="1" applyBorder="1" applyAlignment="1">
      <alignment horizontal="center" vertical="center"/>
    </xf>
    <xf numFmtId="168" fontId="14" fillId="5" borderId="16" xfId="7" applyNumberFormat="1" applyFont="1" applyFill="1" applyBorder="1" applyAlignment="1">
      <alignment horizontal="center" vertical="center"/>
    </xf>
    <xf numFmtId="169" fontId="17" fillId="2" borderId="1" xfId="7" applyNumberFormat="1" applyFont="1" applyFill="1" applyBorder="1" applyAlignment="1">
      <alignment horizontal="center" vertical="center" wrapText="1"/>
    </xf>
    <xf numFmtId="169" fontId="17" fillId="2" borderId="2" xfId="7" applyNumberFormat="1" applyFont="1" applyFill="1" applyBorder="1" applyAlignment="1">
      <alignment horizontal="center" vertical="center" wrapText="1"/>
    </xf>
    <xf numFmtId="0" fontId="3" fillId="0" borderId="11" xfId="0" applyFont="1" applyBorder="1" applyAlignment="1">
      <alignment horizontal="left" vertical="center" wrapText="1"/>
    </xf>
    <xf numFmtId="164" fontId="26" fillId="0" borderId="7" xfId="1" applyNumberFormat="1" applyFont="1" applyFill="1" applyBorder="1" applyAlignment="1" applyProtection="1">
      <alignment horizontal="center" vertical="center"/>
    </xf>
    <xf numFmtId="0" fontId="7" fillId="0" borderId="11" xfId="2" applyFont="1" applyBorder="1" applyAlignment="1">
      <alignment horizontal="left" vertical="center" wrapText="1"/>
    </xf>
    <xf numFmtId="0" fontId="20" fillId="0" borderId="11" xfId="2" applyFont="1" applyBorder="1" applyAlignment="1">
      <alignment horizontal="left" vertical="center" wrapText="1"/>
    </xf>
    <xf numFmtId="164" fontId="25" fillId="2" borderId="7" xfId="2" applyNumberFormat="1" applyFont="1" applyFill="1" applyBorder="1" applyAlignment="1">
      <alignment horizontal="center" vertical="center"/>
    </xf>
    <xf numFmtId="0" fontId="2" fillId="0" borderId="11" xfId="2" applyBorder="1" applyAlignment="1">
      <alignment vertical="center"/>
    </xf>
    <xf numFmtId="164" fontId="2" fillId="0" borderId="7" xfId="3" applyNumberFormat="1" applyFont="1" applyBorder="1" applyAlignment="1" applyProtection="1">
      <alignment vertical="center"/>
    </xf>
    <xf numFmtId="44" fontId="8" fillId="2" borderId="7" xfId="3" applyFont="1" applyFill="1" applyBorder="1" applyAlignment="1" applyProtection="1">
      <alignment vertical="center"/>
      <protection locked="0"/>
    </xf>
    <xf numFmtId="0" fontId="8" fillId="0" borderId="11" xfId="2" applyFont="1" applyBorder="1" applyAlignment="1">
      <alignment horizontal="left" vertical="center" wrapText="1"/>
    </xf>
    <xf numFmtId="0" fontId="8" fillId="0" borderId="22" xfId="2" applyFont="1" applyBorder="1" applyAlignment="1">
      <alignment horizontal="left" vertical="center" wrapText="1"/>
    </xf>
    <xf numFmtId="44" fontId="8" fillId="2" borderId="24" xfId="3" applyFont="1" applyFill="1" applyBorder="1" applyAlignment="1" applyProtection="1">
      <alignment vertical="center"/>
      <protection locked="0"/>
    </xf>
    <xf numFmtId="0" fontId="5" fillId="6" borderId="1" xfId="0" applyFont="1" applyFill="1" applyBorder="1" applyAlignment="1">
      <alignment horizontal="center" vertical="center" wrapText="1"/>
    </xf>
    <xf numFmtId="0" fontId="6" fillId="0" borderId="9" xfId="0" applyFont="1" applyBorder="1"/>
    <xf numFmtId="0" fontId="5" fillId="6" borderId="7" xfId="0" applyFont="1" applyFill="1" applyBorder="1" applyAlignment="1">
      <alignment horizontal="center" vertical="center" wrapText="1"/>
    </xf>
    <xf numFmtId="0" fontId="5" fillId="16" borderId="7" xfId="0" applyFont="1" applyFill="1" applyBorder="1" applyAlignment="1">
      <alignment horizontal="center" vertical="center" wrapText="1"/>
    </xf>
    <xf numFmtId="14" fontId="5" fillId="14" borderId="23" xfId="0" applyNumberFormat="1" applyFont="1" applyFill="1" applyBorder="1" applyAlignment="1">
      <alignment horizontal="center" vertical="center" wrapText="1"/>
    </xf>
    <xf numFmtId="0" fontId="5" fillId="16" borderId="24" xfId="0" applyFont="1" applyFill="1" applyBorder="1" applyAlignment="1">
      <alignment horizontal="center" vertical="center" wrapText="1"/>
    </xf>
    <xf numFmtId="164" fontId="21" fillId="0" borderId="24" xfId="1" applyNumberFormat="1" applyFont="1" applyBorder="1" applyAlignment="1" applyProtection="1">
      <alignment horizontal="center" vertical="center"/>
    </xf>
    <xf numFmtId="0" fontId="19" fillId="0" borderId="0" xfId="0" applyFont="1" applyAlignment="1">
      <alignment vertical="center"/>
    </xf>
    <xf numFmtId="0" fontId="17" fillId="7" borderId="28" xfId="2" applyFont="1" applyFill="1" applyBorder="1" applyAlignment="1">
      <alignment horizontal="left" vertical="center"/>
    </xf>
    <xf numFmtId="0" fontId="17" fillId="7" borderId="11" xfId="2" applyFont="1" applyFill="1" applyBorder="1" applyAlignment="1">
      <alignment horizontal="left" vertical="center"/>
    </xf>
    <xf numFmtId="0" fontId="17" fillId="7" borderId="22" xfId="2" applyFont="1" applyFill="1" applyBorder="1" applyAlignment="1">
      <alignment horizontal="left" vertical="center"/>
    </xf>
    <xf numFmtId="0" fontId="17" fillId="5" borderId="1" xfId="2" applyFont="1" applyFill="1" applyBorder="1" applyAlignment="1">
      <alignment horizontal="center" vertical="center"/>
    </xf>
    <xf numFmtId="0" fontId="2" fillId="5" borderId="57" xfId="2" applyFill="1" applyBorder="1" applyAlignment="1">
      <alignment horizontal="left" vertical="top" wrapText="1"/>
    </xf>
    <xf numFmtId="0" fontId="2" fillId="5" borderId="23" xfId="2" applyFill="1" applyBorder="1" applyAlignment="1">
      <alignment horizontal="left" vertical="top" wrapText="1"/>
    </xf>
    <xf numFmtId="0" fontId="9" fillId="2" borderId="33" xfId="2" applyFont="1" applyFill="1" applyBorder="1" applyAlignment="1">
      <alignment horizontal="center" vertical="center"/>
    </xf>
    <xf numFmtId="0" fontId="9" fillId="2" borderId="35" xfId="2" applyFont="1" applyFill="1" applyBorder="1" applyAlignment="1">
      <alignment horizontal="center" vertical="center"/>
    </xf>
    <xf numFmtId="0" fontId="9" fillId="2" borderId="34" xfId="2" applyFont="1" applyFill="1" applyBorder="1" applyAlignment="1">
      <alignment horizontal="center" vertical="center"/>
    </xf>
    <xf numFmtId="0" fontId="13" fillId="13" borderId="15" xfId="0" applyFont="1" applyFill="1" applyBorder="1" applyAlignment="1">
      <alignment horizontal="center" wrapText="1"/>
    </xf>
    <xf numFmtId="0" fontId="13" fillId="13" borderId="26" xfId="0" applyFont="1" applyFill="1" applyBorder="1" applyAlignment="1">
      <alignment horizontal="center" wrapText="1"/>
    </xf>
    <xf numFmtId="0" fontId="13" fillId="13" borderId="27" xfId="0" applyFont="1" applyFill="1" applyBorder="1" applyAlignment="1">
      <alignment horizontal="center" wrapText="1"/>
    </xf>
    <xf numFmtId="0" fontId="13" fillId="4" borderId="15" xfId="0" applyFont="1" applyFill="1" applyBorder="1" applyAlignment="1">
      <alignment horizontal="center" wrapText="1"/>
    </xf>
    <xf numFmtId="0" fontId="13" fillId="4" borderId="26" xfId="0" applyFont="1" applyFill="1" applyBorder="1" applyAlignment="1">
      <alignment horizontal="center" wrapText="1"/>
    </xf>
    <xf numFmtId="0" fontId="13" fillId="4" borderId="27" xfId="0" applyFont="1" applyFill="1" applyBorder="1" applyAlignment="1">
      <alignment horizontal="center" wrapText="1"/>
    </xf>
    <xf numFmtId="0" fontId="2" fillId="0" borderId="43" xfId="2" applyBorder="1" applyAlignment="1">
      <alignment horizontal="left" vertical="top" wrapText="1"/>
    </xf>
    <xf numFmtId="0" fontId="2" fillId="0" borderId="49" xfId="2" applyBorder="1" applyAlignment="1">
      <alignment horizontal="left" vertical="top" wrapText="1"/>
    </xf>
    <xf numFmtId="0" fontId="2" fillId="0" borderId="56" xfId="2" applyBorder="1" applyAlignment="1">
      <alignment horizontal="left" vertical="top" wrapText="1"/>
    </xf>
    <xf numFmtId="0" fontId="2" fillId="0" borderId="64" xfId="2" applyBorder="1" applyAlignment="1">
      <alignment horizontal="left" vertical="top" wrapText="1"/>
    </xf>
    <xf numFmtId="0" fontId="2" fillId="0" borderId="2" xfId="2" applyBorder="1" applyAlignment="1">
      <alignment horizontal="left" vertical="top" wrapText="1"/>
    </xf>
    <xf numFmtId="0" fontId="9" fillId="9" borderId="31" xfId="2" applyFont="1" applyFill="1" applyBorder="1" applyAlignment="1">
      <alignment horizontal="center" vertical="center"/>
    </xf>
    <xf numFmtId="0" fontId="9" fillId="9" borderId="26" xfId="2" applyFont="1" applyFill="1" applyBorder="1" applyAlignment="1">
      <alignment horizontal="center" vertical="center"/>
    </xf>
    <xf numFmtId="0" fontId="9" fillId="9" borderId="59" xfId="2" applyFont="1" applyFill="1" applyBorder="1" applyAlignment="1">
      <alignment horizontal="center" vertical="center"/>
    </xf>
    <xf numFmtId="0" fontId="2" fillId="0" borderId="49" xfId="2" applyBorder="1" applyAlignment="1">
      <alignment horizontal="left" vertical="top"/>
    </xf>
    <xf numFmtId="0" fontId="2" fillId="0" borderId="56" xfId="2" applyBorder="1" applyAlignment="1">
      <alignment horizontal="left" vertical="top"/>
    </xf>
    <xf numFmtId="0" fontId="2" fillId="0" borderId="47" xfId="2" applyBorder="1" applyAlignment="1">
      <alignment horizontal="left" vertical="top" wrapText="1"/>
    </xf>
    <xf numFmtId="0" fontId="2" fillId="0" borderId="55" xfId="2" applyBorder="1" applyAlignment="1">
      <alignment horizontal="left" vertical="top" wrapText="1"/>
    </xf>
    <xf numFmtId="0" fontId="6" fillId="0" borderId="0" xfId="0" applyFont="1" applyAlignment="1">
      <alignment horizontal="left" wrapText="1"/>
    </xf>
    <xf numFmtId="0" fontId="2" fillId="0" borderId="1" xfId="0" applyFont="1" applyBorder="1" applyAlignment="1">
      <alignment horizontal="left" vertical="center" wrapText="1"/>
    </xf>
    <xf numFmtId="0" fontId="13" fillId="13" borderId="8" xfId="0" applyFont="1" applyFill="1" applyBorder="1" applyAlignment="1">
      <alignment horizontal="center" vertical="center"/>
    </xf>
    <xf numFmtId="0" fontId="13" fillId="13" borderId="9" xfId="0" applyFont="1" applyFill="1" applyBorder="1" applyAlignment="1">
      <alignment horizontal="center" vertical="center"/>
    </xf>
    <xf numFmtId="0" fontId="13" fillId="13" borderId="5" xfId="0" applyFont="1" applyFill="1" applyBorder="1" applyAlignment="1">
      <alignment horizontal="center" vertical="center"/>
    </xf>
    <xf numFmtId="0" fontId="13" fillId="13" borderId="12" xfId="0" applyFont="1" applyFill="1" applyBorder="1" applyAlignment="1">
      <alignment horizontal="center" vertical="center"/>
    </xf>
    <xf numFmtId="0" fontId="13" fillId="13" borderId="13" xfId="0" applyFont="1" applyFill="1" applyBorder="1" applyAlignment="1">
      <alignment horizontal="center" vertical="center"/>
    </xf>
    <xf numFmtId="0" fontId="13" fillId="13" borderId="14" xfId="0" applyFont="1" applyFill="1" applyBorder="1" applyAlignment="1">
      <alignment horizontal="center" vertical="center"/>
    </xf>
    <xf numFmtId="0" fontId="9" fillId="14" borderId="39" xfId="2" applyFont="1" applyFill="1" applyBorder="1" applyAlignment="1">
      <alignment horizontal="center" vertical="center"/>
    </xf>
    <xf numFmtId="0" fontId="9" fillId="14" borderId="10" xfId="2" applyFont="1" applyFill="1" applyBorder="1" applyAlignment="1">
      <alignment horizontal="center" vertical="center"/>
    </xf>
    <xf numFmtId="0" fontId="9" fillId="14" borderId="45" xfId="2" applyFont="1" applyFill="1" applyBorder="1" applyAlignment="1">
      <alignment horizontal="center" vertical="center"/>
    </xf>
    <xf numFmtId="0" fontId="30" fillId="0" borderId="2" xfId="0" applyFont="1" applyBorder="1" applyAlignment="1">
      <alignment horizontal="left" vertical="center" wrapText="1"/>
    </xf>
    <xf numFmtId="0" fontId="30" fillId="0" borderId="4" xfId="0" applyFont="1" applyBorder="1" applyAlignment="1">
      <alignment horizontal="left" vertical="center" wrapText="1"/>
    </xf>
    <xf numFmtId="0" fontId="2" fillId="0" borderId="36" xfId="0" applyFont="1" applyBorder="1" applyAlignment="1">
      <alignment horizontal="left" vertical="center" wrapText="1"/>
    </xf>
    <xf numFmtId="0" fontId="2" fillId="0" borderId="60"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9" fillId="9" borderId="25" xfId="0" applyFont="1" applyFill="1" applyBorder="1" applyAlignment="1">
      <alignment horizontal="left" vertical="center" wrapText="1"/>
    </xf>
    <xf numFmtId="0" fontId="9" fillId="9" borderId="30" xfId="0" applyFont="1" applyFill="1" applyBorder="1" applyAlignment="1">
      <alignment horizontal="left" vertical="center" wrapText="1"/>
    </xf>
    <xf numFmtId="0" fontId="35" fillId="0" borderId="48" xfId="4" applyFont="1" applyBorder="1" applyAlignment="1">
      <alignment horizontal="left" vertical="top" wrapText="1"/>
    </xf>
    <xf numFmtId="0" fontId="2" fillId="0" borderId="37" xfId="2" applyBorder="1" applyAlignment="1">
      <alignment horizontal="left" vertical="top" wrapText="1"/>
    </xf>
    <xf numFmtId="49" fontId="2" fillId="0" borderId="44" xfId="2" applyNumberFormat="1" applyBorder="1" applyAlignment="1">
      <alignment horizontal="left" vertical="top" wrapText="1" shrinkToFit="1"/>
    </xf>
    <xf numFmtId="49" fontId="2" fillId="0" borderId="58" xfId="2" applyNumberFormat="1" applyBorder="1" applyAlignment="1">
      <alignment horizontal="left" vertical="top" wrapText="1" shrinkToFit="1"/>
    </xf>
    <xf numFmtId="49" fontId="2" fillId="0" borderId="57" xfId="2" applyNumberFormat="1" applyBorder="1" applyAlignment="1">
      <alignment horizontal="left" vertical="top" wrapText="1" shrinkToFi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4" fillId="4" borderId="15" xfId="0" applyFont="1" applyFill="1" applyBorder="1" applyAlignment="1">
      <alignment horizontal="center" vertical="center"/>
    </xf>
    <xf numFmtId="0" fontId="14" fillId="4" borderId="26" xfId="0" applyFont="1" applyFill="1" applyBorder="1" applyAlignment="1">
      <alignment horizontal="center" vertical="center"/>
    </xf>
    <xf numFmtId="0" fontId="14" fillId="4" borderId="27" xfId="0" applyFont="1" applyFill="1" applyBorder="1" applyAlignment="1">
      <alignment horizontal="center" vertical="center"/>
    </xf>
    <xf numFmtId="0" fontId="18" fillId="2" borderId="43" xfId="2" applyFont="1" applyFill="1" applyBorder="1" applyAlignment="1" applyProtection="1">
      <alignment horizontal="center" vertical="center" wrapText="1"/>
      <protection locked="0"/>
    </xf>
    <xf numFmtId="0" fontId="18" fillId="2" borderId="50" xfId="2" applyFont="1" applyFill="1" applyBorder="1" applyAlignment="1" applyProtection="1">
      <alignment horizontal="center" vertical="center" wrapText="1"/>
      <protection locked="0"/>
    </xf>
    <xf numFmtId="0" fontId="18" fillId="2" borderId="37" xfId="2" applyFont="1" applyFill="1" applyBorder="1" applyAlignment="1" applyProtection="1">
      <alignment horizontal="center" vertical="center" wrapText="1"/>
      <protection locked="0"/>
    </xf>
    <xf numFmtId="0" fontId="18" fillId="2" borderId="53" xfId="2" applyFont="1" applyFill="1" applyBorder="1" applyAlignment="1" applyProtection="1">
      <alignment horizontal="center" vertical="center" wrapText="1"/>
      <protection locked="0"/>
    </xf>
    <xf numFmtId="0" fontId="13" fillId="13" borderId="15" xfId="0" applyFont="1" applyFill="1" applyBorder="1" applyAlignment="1">
      <alignment horizontal="center" vertical="center"/>
    </xf>
    <xf numFmtId="0" fontId="13" fillId="13" borderId="26" xfId="0" applyFont="1" applyFill="1" applyBorder="1" applyAlignment="1">
      <alignment horizontal="center" vertical="center"/>
    </xf>
    <xf numFmtId="0" fontId="13" fillId="13" borderId="27" xfId="0" applyFont="1" applyFill="1" applyBorder="1" applyAlignment="1">
      <alignment horizontal="center" vertical="center"/>
    </xf>
    <xf numFmtId="0" fontId="14" fillId="13" borderId="15" xfId="2" applyFont="1" applyFill="1" applyBorder="1" applyAlignment="1">
      <alignment horizontal="center" vertical="center"/>
    </xf>
    <xf numFmtId="0" fontId="14" fillId="13" borderId="26" xfId="2" applyFont="1" applyFill="1" applyBorder="1" applyAlignment="1">
      <alignment horizontal="center" vertical="center"/>
    </xf>
    <xf numFmtId="0" fontId="14" fillId="13" borderId="27" xfId="2" applyFont="1" applyFill="1" applyBorder="1" applyAlignment="1">
      <alignment horizontal="center" vertical="center"/>
    </xf>
    <xf numFmtId="0" fontId="21" fillId="3" borderId="11" xfId="2" applyFont="1" applyFill="1" applyBorder="1" applyAlignment="1">
      <alignment horizontal="center" vertical="center"/>
    </xf>
    <xf numFmtId="0" fontId="21" fillId="3" borderId="7" xfId="2" applyFont="1" applyFill="1" applyBorder="1" applyAlignment="1">
      <alignment horizontal="center" vertical="center"/>
    </xf>
    <xf numFmtId="0" fontId="21" fillId="3" borderId="28" xfId="2" applyFont="1" applyFill="1" applyBorder="1" applyAlignment="1">
      <alignment horizontal="center" vertical="center"/>
    </xf>
    <xf numFmtId="0" fontId="21" fillId="3" borderId="29" xfId="2" applyFont="1" applyFill="1" applyBorder="1" applyAlignment="1">
      <alignment horizontal="center" vertical="center"/>
    </xf>
    <xf numFmtId="0" fontId="9" fillId="2" borderId="52" xfId="0" applyFont="1" applyFill="1" applyBorder="1" applyAlignment="1">
      <alignment horizontal="left" vertical="center" wrapText="1"/>
    </xf>
    <xf numFmtId="0" fontId="9" fillId="2" borderId="55" xfId="0" applyFont="1" applyFill="1" applyBorder="1" applyAlignment="1">
      <alignment horizontal="left" vertical="center" wrapText="1"/>
    </xf>
    <xf numFmtId="0" fontId="3" fillId="17" borderId="62" xfId="0" applyFont="1" applyFill="1" applyBorder="1" applyAlignment="1">
      <alignment horizontal="left" vertical="center" wrapText="1"/>
    </xf>
    <xf numFmtId="0" fontId="3" fillId="17" borderId="64" xfId="0" applyFont="1" applyFill="1" applyBorder="1" applyAlignment="1">
      <alignment horizontal="left" vertical="center" wrapText="1"/>
    </xf>
    <xf numFmtId="0" fontId="14" fillId="13" borderId="8" xfId="0" applyFont="1" applyFill="1" applyBorder="1" applyAlignment="1">
      <alignment horizontal="center" vertical="center" wrapText="1"/>
    </xf>
    <xf numFmtId="0" fontId="14" fillId="13" borderId="9" xfId="0" applyFont="1" applyFill="1" applyBorder="1" applyAlignment="1">
      <alignment horizontal="center" vertical="center" wrapText="1"/>
    </xf>
    <xf numFmtId="0" fontId="14" fillId="13" borderId="5" xfId="0" applyFont="1" applyFill="1" applyBorder="1" applyAlignment="1">
      <alignment horizontal="center" vertical="center" wrapText="1"/>
    </xf>
    <xf numFmtId="0" fontId="12" fillId="15" borderId="26" xfId="0" applyFont="1" applyFill="1" applyBorder="1" applyAlignment="1">
      <alignment horizontal="center" vertical="center"/>
    </xf>
    <xf numFmtId="0" fontId="12" fillId="15" borderId="27" xfId="0" applyFont="1" applyFill="1" applyBorder="1" applyAlignment="1">
      <alignment horizontal="center" vertical="center"/>
    </xf>
    <xf numFmtId="0" fontId="7" fillId="6" borderId="11" xfId="0" applyFont="1" applyFill="1" applyBorder="1" applyAlignment="1">
      <alignment horizontal="left" vertical="center"/>
    </xf>
    <xf numFmtId="0" fontId="7" fillId="6" borderId="1" xfId="0" applyFont="1" applyFill="1" applyBorder="1" applyAlignment="1">
      <alignment horizontal="left" vertical="center"/>
    </xf>
    <xf numFmtId="0" fontId="12" fillId="15" borderId="15" xfId="0" applyFont="1" applyFill="1" applyBorder="1" applyAlignment="1">
      <alignment horizontal="left" vertical="center"/>
    </xf>
    <xf numFmtId="0" fontId="12" fillId="15" borderId="26" xfId="0" applyFont="1" applyFill="1" applyBorder="1" applyAlignment="1">
      <alignment horizontal="left" vertical="center"/>
    </xf>
    <xf numFmtId="0" fontId="7" fillId="6" borderId="51" xfId="0" applyFont="1" applyFill="1" applyBorder="1" applyAlignment="1">
      <alignment horizontal="left" vertical="center"/>
    </xf>
    <xf numFmtId="0" fontId="7" fillId="6" borderId="49" xfId="0" applyFont="1" applyFill="1" applyBorder="1" applyAlignment="1">
      <alignment horizontal="left" vertical="center"/>
    </xf>
    <xf numFmtId="0" fontId="7" fillId="6" borderId="52" xfId="0" applyFont="1" applyFill="1" applyBorder="1" applyAlignment="1">
      <alignment horizontal="left" vertical="center"/>
    </xf>
    <xf numFmtId="0" fontId="7" fillId="6" borderId="47" xfId="0" applyFont="1" applyFill="1" applyBorder="1" applyAlignment="1">
      <alignment horizontal="left" vertical="center"/>
    </xf>
    <xf numFmtId="0" fontId="21" fillId="3" borderId="51" xfId="0" applyFont="1" applyFill="1" applyBorder="1" applyAlignment="1">
      <alignment horizontal="left" vertical="center" wrapText="1"/>
    </xf>
    <xf numFmtId="0" fontId="21" fillId="3" borderId="56" xfId="0" applyFont="1" applyFill="1" applyBorder="1" applyAlignment="1">
      <alignment horizontal="left" vertical="center" wrapText="1"/>
    </xf>
    <xf numFmtId="0" fontId="21" fillId="3" borderId="21" xfId="0" applyFont="1" applyFill="1" applyBorder="1" applyAlignment="1">
      <alignment horizontal="center" vertical="center" wrapText="1"/>
    </xf>
    <xf numFmtId="0" fontId="21" fillId="3" borderId="29" xfId="0" applyFont="1" applyFill="1" applyBorder="1" applyAlignment="1">
      <alignment horizontal="right" vertical="center"/>
    </xf>
    <xf numFmtId="0" fontId="5" fillId="0" borderId="0" xfId="0" applyFont="1" applyBorder="1" applyAlignment="1">
      <alignment horizontal="center" vertical="center" wrapText="1"/>
    </xf>
    <xf numFmtId="0" fontId="5" fillId="0" borderId="0" xfId="0" applyFont="1" applyBorder="1" applyAlignment="1" applyProtection="1">
      <alignment horizontal="center" vertical="center" wrapText="1"/>
    </xf>
    <xf numFmtId="0" fontId="5" fillId="0" borderId="13" xfId="0" applyFont="1" applyBorder="1" applyAlignment="1" applyProtection="1">
      <alignment horizontal="center" vertical="center" wrapText="1"/>
    </xf>
  </cellXfs>
  <cellStyles count="8">
    <cellStyle name="Lien hypertexte" xfId="4" builtinId="8"/>
    <cellStyle name="Monétaire" xfId="1" builtinId="4"/>
    <cellStyle name="Monétaire 2" xfId="3" xr:uid="{00000000-0005-0000-0000-000001000000}"/>
    <cellStyle name="Monétaire 2 2" xfId="6" xr:uid="{1C959F34-3126-4EBC-9D20-167DCEEC6EA5}"/>
    <cellStyle name="Monétaire 3" xfId="5" xr:uid="{91D78769-BB56-4580-BD0C-DB2A585DA754}"/>
    <cellStyle name="Normal" xfId="0" builtinId="0"/>
    <cellStyle name="Normal 2" xfId="2" xr:uid="{00000000-0005-0000-0000-000003000000}"/>
    <cellStyle name="Pourcentage" xfId="7" builtinId="5"/>
  </cellStyles>
  <dxfs count="4">
    <dxf>
      <fill>
        <patternFill>
          <bgColor rgb="FF92D050"/>
        </patternFill>
      </fill>
    </dxf>
    <dxf>
      <fill>
        <patternFill>
          <bgColor rgb="FFFF0000"/>
        </patternFill>
      </fill>
    </dxf>
    <dxf>
      <font>
        <color rgb="FFFF0000"/>
      </font>
    </dxf>
    <dxf>
      <fill>
        <patternFill>
          <bgColor rgb="FFFF0000"/>
        </patternFill>
      </fill>
    </dxf>
  </dxfs>
  <tableStyles count="0" defaultTableStyle="TableStyleMedium2" defaultPivotStyle="PivotStyleLight16"/>
  <colors>
    <mruColors>
      <color rgb="FFFFFFE7"/>
      <color rgb="FF3333FF"/>
      <color rgb="FFFF3300"/>
      <color rgb="FFFFFFCC"/>
      <color rgb="FFF3F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tresor.gouv.qc.ca/fileadmin/PDF/secretariat/Directive_frais_remboursables.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B1:L42"/>
  <sheetViews>
    <sheetView tabSelected="1" zoomScale="80" zoomScaleNormal="80" workbookViewId="0"/>
  </sheetViews>
  <sheetFormatPr baseColWidth="10" defaultColWidth="30.77734375" defaultRowHeight="15" x14ac:dyDescent="0.25"/>
  <cols>
    <col min="1" max="1" width="3.88671875" style="1" customWidth="1"/>
    <col min="2" max="2" width="36.88671875" style="1" customWidth="1"/>
    <col min="3" max="3" width="41.88671875" style="1" customWidth="1"/>
    <col min="4" max="4" width="61.44140625" style="1" customWidth="1"/>
    <col min="5" max="5" width="57.5546875" style="1" customWidth="1"/>
    <col min="6" max="6" width="36.5546875" style="1" customWidth="1"/>
    <col min="7" max="8" width="30.77734375" style="1"/>
    <col min="9" max="10" width="30.77734375" style="3"/>
    <col min="11" max="16384" width="30.77734375" style="1"/>
  </cols>
  <sheetData>
    <row r="1" spans="2:12" ht="15.6" thickBot="1" x14ac:dyDescent="0.3"/>
    <row r="2" spans="2:12" ht="31.8" customHeight="1" thickBot="1" x14ac:dyDescent="0.55000000000000004">
      <c r="B2" s="141" t="s">
        <v>44</v>
      </c>
      <c r="C2" s="142"/>
      <c r="D2" s="142"/>
      <c r="E2" s="142"/>
      <c r="F2" s="143"/>
    </row>
    <row r="3" spans="2:12" ht="14.4" customHeight="1" thickBot="1" x14ac:dyDescent="0.3"/>
    <row r="4" spans="2:12" ht="31.8" customHeight="1" thickBot="1" x14ac:dyDescent="0.55000000000000004">
      <c r="B4" s="144" t="s">
        <v>50</v>
      </c>
      <c r="C4" s="145"/>
      <c r="D4" s="145"/>
      <c r="E4" s="145"/>
      <c r="F4" s="146"/>
    </row>
    <row r="5" spans="2:12" ht="18.600000000000001" customHeight="1" thickBot="1" x14ac:dyDescent="0.3">
      <c r="B5" s="74" t="s">
        <v>67</v>
      </c>
      <c r="C5" s="152" t="s">
        <v>55</v>
      </c>
      <c r="D5" s="153"/>
      <c r="E5" s="154"/>
      <c r="F5" s="75" t="s">
        <v>58</v>
      </c>
      <c r="I5" s="1"/>
      <c r="J5" s="1"/>
      <c r="K5" s="3"/>
      <c r="L5" s="3"/>
    </row>
    <row r="6" spans="2:12" ht="21.6" customHeight="1" x14ac:dyDescent="0.25">
      <c r="B6" s="138" t="s">
        <v>37</v>
      </c>
      <c r="C6" s="155" t="s">
        <v>68</v>
      </c>
      <c r="D6" s="155"/>
      <c r="E6" s="156"/>
      <c r="F6" s="43" t="s">
        <v>36</v>
      </c>
      <c r="I6" s="1"/>
      <c r="J6" s="1"/>
      <c r="K6" s="3"/>
      <c r="L6" s="3"/>
    </row>
    <row r="7" spans="2:12" ht="49.8" customHeight="1" x14ac:dyDescent="0.25">
      <c r="B7" s="139"/>
      <c r="C7" s="157" t="s">
        <v>91</v>
      </c>
      <c r="D7" s="157"/>
      <c r="E7" s="158"/>
      <c r="F7" s="44" t="s">
        <v>36</v>
      </c>
      <c r="I7" s="1"/>
      <c r="J7" s="1"/>
      <c r="K7" s="3"/>
      <c r="L7" s="3"/>
    </row>
    <row r="8" spans="2:12" ht="36.6" customHeight="1" x14ac:dyDescent="0.25">
      <c r="B8" s="139"/>
      <c r="C8" s="150" t="s">
        <v>90</v>
      </c>
      <c r="D8" s="151"/>
      <c r="E8" s="151"/>
      <c r="F8" s="105" t="s">
        <v>36</v>
      </c>
      <c r="I8" s="1"/>
      <c r="J8" s="1"/>
      <c r="K8" s="3"/>
      <c r="L8" s="3"/>
    </row>
    <row r="9" spans="2:12" ht="48" customHeight="1" thickBot="1" x14ac:dyDescent="0.3">
      <c r="B9" s="140"/>
      <c r="C9" s="136" t="s">
        <v>97</v>
      </c>
      <c r="D9" s="137"/>
      <c r="E9" s="137"/>
      <c r="F9" s="104" t="s">
        <v>36</v>
      </c>
      <c r="I9" s="1"/>
      <c r="J9" s="1"/>
      <c r="K9" s="3"/>
      <c r="L9" s="3"/>
    </row>
    <row r="10" spans="2:12" ht="19.8" customHeight="1" thickBot="1" x14ac:dyDescent="0.3">
      <c r="I10" s="1"/>
      <c r="J10" s="1"/>
      <c r="K10" s="3"/>
      <c r="L10" s="3"/>
    </row>
    <row r="11" spans="2:12" ht="33" customHeight="1" thickBot="1" x14ac:dyDescent="0.55000000000000004">
      <c r="B11" s="144" t="s">
        <v>69</v>
      </c>
      <c r="C11" s="145"/>
      <c r="D11" s="145"/>
      <c r="E11" s="145"/>
      <c r="F11" s="146"/>
      <c r="I11" s="1"/>
      <c r="J11" s="1"/>
      <c r="K11" s="3"/>
      <c r="L11" s="3"/>
    </row>
    <row r="12" spans="2:12" ht="18.600000000000001" customHeight="1" thickBot="1" x14ac:dyDescent="0.3">
      <c r="B12" s="74" t="s">
        <v>67</v>
      </c>
      <c r="C12" s="152" t="s">
        <v>55</v>
      </c>
      <c r="D12" s="153"/>
      <c r="E12" s="154"/>
      <c r="F12" s="75" t="s">
        <v>58</v>
      </c>
      <c r="I12" s="1"/>
      <c r="J12" s="1"/>
      <c r="K12" s="3"/>
      <c r="L12" s="3"/>
    </row>
    <row r="13" spans="2:12" ht="94.8" customHeight="1" x14ac:dyDescent="0.25">
      <c r="B13" s="167" t="s">
        <v>95</v>
      </c>
      <c r="C13" s="147" t="s">
        <v>103</v>
      </c>
      <c r="D13" s="148"/>
      <c r="E13" s="149"/>
      <c r="F13" s="43" t="s">
        <v>36</v>
      </c>
      <c r="I13" s="1"/>
      <c r="J13" s="1"/>
      <c r="K13" s="3"/>
      <c r="L13" s="3"/>
    </row>
    <row r="14" spans="2:12" ht="17.399999999999999" customHeight="1" x14ac:dyDescent="0.25">
      <c r="B14" s="168"/>
      <c r="C14" s="179" t="s">
        <v>70</v>
      </c>
      <c r="D14" s="157"/>
      <c r="E14" s="158"/>
      <c r="F14" s="45" t="s">
        <v>36</v>
      </c>
      <c r="I14" s="1"/>
      <c r="J14" s="1"/>
      <c r="K14" s="3"/>
      <c r="L14" s="3"/>
    </row>
    <row r="15" spans="2:12" ht="33" customHeight="1" thickBot="1" x14ac:dyDescent="0.3">
      <c r="B15" s="169"/>
      <c r="C15" s="180" t="s">
        <v>71</v>
      </c>
      <c r="D15" s="181"/>
      <c r="E15" s="182"/>
      <c r="F15" s="46"/>
      <c r="I15" s="1"/>
      <c r="J15" s="1"/>
      <c r="K15" s="3"/>
      <c r="L15" s="3"/>
    </row>
    <row r="16" spans="2:12" ht="15.6" thickBot="1" x14ac:dyDescent="0.3"/>
    <row r="17" spans="2:8" ht="15" customHeight="1" x14ac:dyDescent="0.25">
      <c r="B17" s="161" t="s">
        <v>33</v>
      </c>
      <c r="C17" s="162"/>
      <c r="D17" s="162"/>
      <c r="E17" s="162"/>
      <c r="F17" s="163"/>
    </row>
    <row r="18" spans="2:8" ht="15.6" customHeight="1" thickBot="1" x14ac:dyDescent="0.3">
      <c r="B18" s="164"/>
      <c r="C18" s="165"/>
      <c r="D18" s="165"/>
      <c r="E18" s="165"/>
      <c r="F18" s="166"/>
    </row>
    <row r="19" spans="2:8" ht="17.399999999999999" x14ac:dyDescent="0.25">
      <c r="B19" s="76" t="s">
        <v>18</v>
      </c>
      <c r="C19" s="77" t="s">
        <v>26</v>
      </c>
      <c r="D19" s="77" t="s">
        <v>27</v>
      </c>
      <c r="E19" s="77" t="s">
        <v>28</v>
      </c>
      <c r="F19" s="78" t="s">
        <v>29</v>
      </c>
    </row>
    <row r="20" spans="2:8" ht="60" x14ac:dyDescent="0.25">
      <c r="B20" s="47" t="s">
        <v>59</v>
      </c>
      <c r="C20" s="49" t="s">
        <v>72</v>
      </c>
      <c r="D20" s="50"/>
      <c r="E20" s="56" t="s">
        <v>94</v>
      </c>
      <c r="F20" s="51"/>
    </row>
    <row r="21" spans="2:8" ht="45" x14ac:dyDescent="0.25">
      <c r="B21" s="47" t="s">
        <v>73</v>
      </c>
      <c r="C21" s="49" t="s">
        <v>60</v>
      </c>
      <c r="D21" s="52" t="s">
        <v>34</v>
      </c>
      <c r="E21" s="160" t="s">
        <v>0</v>
      </c>
      <c r="F21" s="51"/>
    </row>
    <row r="22" spans="2:8" ht="31.2" x14ac:dyDescent="0.25">
      <c r="B22" s="47" t="s">
        <v>1</v>
      </c>
      <c r="C22" s="49" t="s">
        <v>2</v>
      </c>
      <c r="D22" s="52" t="s">
        <v>51</v>
      </c>
      <c r="E22" s="160"/>
      <c r="F22" s="51"/>
    </row>
    <row r="23" spans="2:8" ht="31.8" customHeight="1" x14ac:dyDescent="0.25">
      <c r="B23" s="47" t="s">
        <v>3</v>
      </c>
      <c r="C23" s="49" t="s">
        <v>61</v>
      </c>
      <c r="D23" s="52" t="s">
        <v>30</v>
      </c>
      <c r="E23" s="160"/>
      <c r="F23" s="51"/>
    </row>
    <row r="24" spans="2:8" ht="60.6" customHeight="1" x14ac:dyDescent="0.25">
      <c r="B24" s="47" t="s">
        <v>74</v>
      </c>
      <c r="C24" s="53" t="s">
        <v>62</v>
      </c>
      <c r="D24" s="54" t="s">
        <v>75</v>
      </c>
      <c r="E24" s="160"/>
      <c r="F24" s="72" t="s">
        <v>76</v>
      </c>
    </row>
    <row r="25" spans="2:8" ht="81.599999999999994" customHeight="1" x14ac:dyDescent="0.3">
      <c r="B25" s="176" t="s">
        <v>21</v>
      </c>
      <c r="C25" s="174" t="s">
        <v>4</v>
      </c>
      <c r="D25" s="170" t="s">
        <v>77</v>
      </c>
      <c r="E25" s="172" t="s">
        <v>31</v>
      </c>
      <c r="F25" s="178" t="s">
        <v>93</v>
      </c>
      <c r="G25" s="55"/>
    </row>
    <row r="26" spans="2:8" ht="63.6" customHeight="1" x14ac:dyDescent="0.3">
      <c r="B26" s="177"/>
      <c r="C26" s="175"/>
      <c r="D26" s="171"/>
      <c r="E26" s="173"/>
      <c r="F26" s="178"/>
      <c r="G26" s="55"/>
    </row>
    <row r="27" spans="2:8" ht="81" customHeight="1" thickBot="1" x14ac:dyDescent="0.3">
      <c r="B27" s="48" t="s">
        <v>5</v>
      </c>
      <c r="C27" s="57" t="s">
        <v>78</v>
      </c>
      <c r="D27" s="71" t="s">
        <v>32</v>
      </c>
      <c r="E27" s="57" t="s">
        <v>6</v>
      </c>
      <c r="F27" s="73" t="s">
        <v>92</v>
      </c>
    </row>
    <row r="28" spans="2:8" ht="15.6" customHeight="1" x14ac:dyDescent="0.25">
      <c r="B28" s="159" t="s">
        <v>56</v>
      </c>
      <c r="C28" s="159"/>
      <c r="D28" s="159"/>
      <c r="E28" s="159"/>
      <c r="F28" s="159"/>
    </row>
    <row r="29" spans="2:8" ht="15.6" x14ac:dyDescent="0.3">
      <c r="E29" s="35"/>
      <c r="F29" s="35"/>
      <c r="G29" s="7"/>
      <c r="H29" s="7"/>
    </row>
    <row r="30" spans="2:8" ht="15.6" x14ac:dyDescent="0.3">
      <c r="E30" s="35"/>
      <c r="G30" s="7"/>
      <c r="H30" s="7"/>
    </row>
    <row r="33" ht="15" customHeight="1" x14ac:dyDescent="0.25"/>
    <row r="34" ht="15" customHeight="1" x14ac:dyDescent="0.25"/>
    <row r="35" ht="25.8" customHeight="1" x14ac:dyDescent="0.25"/>
    <row r="36" ht="15" customHeight="1" x14ac:dyDescent="0.25"/>
    <row r="37" ht="21.6" customHeight="1" x14ac:dyDescent="0.25"/>
    <row r="39" ht="34.799999999999997" customHeight="1" x14ac:dyDescent="0.25"/>
    <row r="40" ht="15" customHeight="1" x14ac:dyDescent="0.25"/>
    <row r="41" ht="15" customHeight="1" x14ac:dyDescent="0.25"/>
    <row r="42" ht="30.6" customHeight="1" x14ac:dyDescent="0.25"/>
  </sheetData>
  <sheetProtection algorithmName="SHA-512" hashValue="UCuepwvolh7KJfeJV3FqOeE7fLJuWses7LDTOyHGgwnXEwI4wgV3gXTfV3YlWblvLos3CgaeCa2QA7gd+gPIYw==" saltValue="ZMYKkJ84ia7bHP1hQoVbXw==" spinCount="100000" sheet="1" objects="1" scenarios="1"/>
  <mergeCells count="22">
    <mergeCell ref="B28:F28"/>
    <mergeCell ref="E21:E24"/>
    <mergeCell ref="B17:F18"/>
    <mergeCell ref="B13:B15"/>
    <mergeCell ref="D25:D26"/>
    <mergeCell ref="E25:E26"/>
    <mergeCell ref="C25:C26"/>
    <mergeCell ref="B25:B26"/>
    <mergeCell ref="F25:F26"/>
    <mergeCell ref="C14:E14"/>
    <mergeCell ref="C15:E15"/>
    <mergeCell ref="C9:E9"/>
    <mergeCell ref="B6:B9"/>
    <mergeCell ref="B2:F2"/>
    <mergeCell ref="B4:F4"/>
    <mergeCell ref="C13:E13"/>
    <mergeCell ref="C8:E8"/>
    <mergeCell ref="C5:E5"/>
    <mergeCell ref="C6:E6"/>
    <mergeCell ref="B11:F11"/>
    <mergeCell ref="C7:E7"/>
    <mergeCell ref="C12:E12"/>
  </mergeCells>
  <hyperlinks>
    <hyperlink ref="F6" location="'Suivi budgétaire'!B5:E8" tooltip="Accéder aux cases à compléter" display="Cliquer ici" xr:uid="{AB3AD0C6-FDB4-4000-8373-CE80937B7951}"/>
    <hyperlink ref="F7" location="Dépenses!B1:G47" tooltip="Accéder aux cases à compléter" display="Cliquer ici" xr:uid="{60F9896A-DF30-466F-9869-C060B1F47C91}"/>
    <hyperlink ref="F8" location="'Suivi budgétaire'!B23:C31" tooltip="Accéder aux cases à compléter" display="Cliquer ici" xr:uid="{39D57DCB-F108-4831-98C3-3E647B3EC496}"/>
    <hyperlink ref="F14" location="'Suivi budgétaire'!G5:J40" display="Cliquer ici" xr:uid="{FE6DCFE0-E2D3-42C8-ACD6-FB47BD6539B5}"/>
    <hyperlink ref="F13" location="Dépenses!G2:P2" tooltip="Accéder aux cases à compléter" display="Cliquer ici" xr:uid="{55600955-DE8B-4829-9417-25CE8CED0F15}"/>
    <hyperlink ref="F7" location="Dépenses!C2:E2" tooltip="Accéder aux cases à compléter" display="Cliquer ici" xr:uid="{E5E7F006-92AC-408C-9683-D895CBF58128}"/>
    <hyperlink ref="F25" r:id="rId1" display="Frais de déplacement en vigeur au sein de la fonction publique du Québec" xr:uid="{EF4F45A2-0203-43F8-85A7-B2A68FC6583D}"/>
    <hyperlink ref="F9" location="'Suivi budgétaire'!B35:D44" display="Cliquer ici" xr:uid="{41F577AE-B518-4F7E-921C-65F4D701FA66}"/>
  </hyperlinks>
  <printOptions horizontalCentered="1"/>
  <pageMargins left="0.23622047244094491" right="0.23622047244094491" top="0.74803149606299213" bottom="0.74803149606299213" header="0.31496062992125984" footer="0.31496062992125984"/>
  <pageSetup paperSize="5" scale="85" fitToHeight="0" orientation="portrait" r:id="rId2"/>
  <headerFooter scaleWithDoc="0">
    <oddFooter>&amp;L&amp;G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tabColor theme="9" tint="0.39997558519241921"/>
    <pageSetUpPr fitToPage="1"/>
  </sheetPr>
  <dimension ref="B1:J50"/>
  <sheetViews>
    <sheetView zoomScale="60" zoomScaleNormal="60" zoomScaleSheetLayoutView="100" zoomScalePageLayoutView="30" workbookViewId="0">
      <selection activeCell="K29" sqref="K29"/>
    </sheetView>
  </sheetViews>
  <sheetFormatPr baseColWidth="10" defaultColWidth="11.44140625" defaultRowHeight="30" customHeight="1" x14ac:dyDescent="0.3"/>
  <cols>
    <col min="1" max="1" width="2" customWidth="1"/>
    <col min="2" max="2" width="63" customWidth="1"/>
    <col min="3" max="3" width="38.88671875" customWidth="1"/>
    <col min="4" max="4" width="39.44140625" customWidth="1"/>
    <col min="5" max="5" width="38.21875" customWidth="1"/>
    <col min="6" max="6" width="12.6640625" bestFit="1" customWidth="1"/>
    <col min="7" max="7" width="14.33203125" customWidth="1"/>
    <col min="10" max="11" width="11.6640625" bestFit="1" customWidth="1"/>
    <col min="12" max="12" width="12.33203125" bestFit="1" customWidth="1"/>
  </cols>
  <sheetData>
    <row r="1" spans="2:10" ht="10.199999999999999" customHeight="1" thickBot="1" x14ac:dyDescent="0.35">
      <c r="B1" s="4"/>
      <c r="C1" s="4"/>
      <c r="D1" s="4"/>
      <c r="E1" s="4"/>
    </row>
    <row r="2" spans="2:10" ht="30" customHeight="1" thickBot="1" x14ac:dyDescent="0.35">
      <c r="B2" s="192" t="s">
        <v>49</v>
      </c>
      <c r="C2" s="193"/>
      <c r="D2" s="193"/>
      <c r="E2" s="194"/>
    </row>
    <row r="3" spans="2:10" ht="30" customHeight="1" thickBot="1" x14ac:dyDescent="0.35">
      <c r="B3" s="195" t="s">
        <v>57</v>
      </c>
      <c r="C3" s="196"/>
      <c r="D3" s="196"/>
      <c r="E3" s="197"/>
      <c r="H3" s="6"/>
    </row>
    <row r="4" spans="2:10" ht="15.6" customHeight="1" thickBot="1" x14ac:dyDescent="0.35">
      <c r="B4" s="8"/>
      <c r="C4" s="8"/>
      <c r="D4" s="4"/>
      <c r="E4" s="4"/>
      <c r="F4" s="6"/>
      <c r="G4" s="6"/>
      <c r="H4" s="6"/>
      <c r="I4" s="6"/>
      <c r="J4" s="6"/>
    </row>
    <row r="5" spans="2:10" ht="39" customHeight="1" x14ac:dyDescent="0.3">
      <c r="B5" s="132" t="s">
        <v>79</v>
      </c>
      <c r="C5" s="188"/>
      <c r="D5" s="189"/>
      <c r="F5" s="6"/>
      <c r="G5" s="6"/>
      <c r="H5" s="6"/>
      <c r="I5" s="6"/>
    </row>
    <row r="6" spans="2:10" ht="37.799999999999997" customHeight="1" x14ac:dyDescent="0.3">
      <c r="B6" s="133" t="s">
        <v>23</v>
      </c>
      <c r="C6" s="190"/>
      <c r="D6" s="191"/>
      <c r="F6" s="6"/>
      <c r="G6" s="6"/>
      <c r="H6" s="6"/>
      <c r="I6" s="6"/>
    </row>
    <row r="7" spans="2:10" ht="34.200000000000003" customHeight="1" x14ac:dyDescent="0.3">
      <c r="B7" s="133" t="s">
        <v>22</v>
      </c>
      <c r="C7" s="135" t="s">
        <v>100</v>
      </c>
      <c r="D7" s="19" t="s">
        <v>8</v>
      </c>
      <c r="F7" s="6"/>
      <c r="G7" s="6"/>
      <c r="H7" s="6"/>
      <c r="I7" s="6"/>
    </row>
    <row r="8" spans="2:10" ht="30" customHeight="1" thickBot="1" x14ac:dyDescent="0.35">
      <c r="B8" s="134" t="s">
        <v>24</v>
      </c>
      <c r="C8" s="9"/>
      <c r="D8" s="130">
        <f>IF($C$8&lt;=12,125000,IF(C8&lt;=24,250000,IF(C8&lt;=36,375000)))*AND(C8&gt;=1)</f>
        <v>0</v>
      </c>
      <c r="G8" s="6"/>
      <c r="H8" s="6"/>
      <c r="I8" s="6"/>
    </row>
    <row r="9" spans="2:10" ht="30" customHeight="1" thickBot="1" x14ac:dyDescent="0.35">
      <c r="G9" s="6"/>
      <c r="H9" s="6"/>
      <c r="I9" s="6"/>
      <c r="J9" s="6"/>
    </row>
    <row r="10" spans="2:10" ht="30" customHeight="1" thickBot="1" x14ac:dyDescent="0.35">
      <c r="B10" s="185" t="s">
        <v>7</v>
      </c>
      <c r="C10" s="186"/>
      <c r="D10" s="186"/>
      <c r="E10" s="187"/>
      <c r="G10" s="6"/>
      <c r="H10" s="6"/>
      <c r="I10" s="6"/>
      <c r="J10" s="6"/>
    </row>
    <row r="11" spans="2:10" ht="33.6" customHeight="1" thickBot="1" x14ac:dyDescent="0.35">
      <c r="B11" s="79" t="s">
        <v>42</v>
      </c>
      <c r="C11" s="80" t="s">
        <v>40</v>
      </c>
      <c r="D11" s="81" t="s">
        <v>17</v>
      </c>
      <c r="E11" s="82" t="s">
        <v>16</v>
      </c>
      <c r="G11" s="6"/>
      <c r="H11" s="6"/>
      <c r="I11" s="6"/>
      <c r="J11" s="6"/>
    </row>
    <row r="12" spans="2:10" ht="30" customHeight="1" thickBot="1" x14ac:dyDescent="0.35">
      <c r="B12" s="60" t="s">
        <v>64</v>
      </c>
      <c r="C12" s="70">
        <f>SUM(Dépenses!E6:E9)</f>
        <v>0</v>
      </c>
      <c r="D12" s="65">
        <f>SUM(Dépenses!O6:O9)</f>
        <v>0</v>
      </c>
      <c r="E12" s="22">
        <f>C12-D12</f>
        <v>0</v>
      </c>
      <c r="F12" s="6"/>
      <c r="G12" s="6"/>
      <c r="H12" s="6"/>
      <c r="I12" s="6"/>
      <c r="J12" s="6"/>
    </row>
    <row r="13" spans="2:10" ht="30" customHeight="1" thickBot="1" x14ac:dyDescent="0.35">
      <c r="B13" s="61" t="s">
        <v>63</v>
      </c>
      <c r="C13" s="23">
        <f>SUM(Dépenses!C6:C9)</f>
        <v>0</v>
      </c>
      <c r="D13" s="66">
        <f>SUM(Dépenses!K6:K9)</f>
        <v>0</v>
      </c>
      <c r="E13" s="23">
        <f t="shared" ref="E13:E20" si="0">C13-D13</f>
        <v>0</v>
      </c>
      <c r="F13" s="6"/>
      <c r="G13" s="6"/>
      <c r="H13" s="6"/>
      <c r="I13" s="6"/>
      <c r="J13" s="6"/>
    </row>
    <row r="14" spans="2:10" ht="30" customHeight="1" thickBot="1" x14ac:dyDescent="0.35">
      <c r="B14" s="62" t="s">
        <v>81</v>
      </c>
      <c r="C14" s="23">
        <f>SUM(Dépenses!C11:C13)</f>
        <v>0</v>
      </c>
      <c r="D14" s="66">
        <f>SUM(Dépenses!K11:K13)</f>
        <v>0</v>
      </c>
      <c r="E14" s="23">
        <f t="shared" si="0"/>
        <v>0</v>
      </c>
    </row>
    <row r="15" spans="2:10" ht="30" customHeight="1" thickBot="1" x14ac:dyDescent="0.35">
      <c r="B15" s="63" t="s">
        <v>82</v>
      </c>
      <c r="C15" s="23">
        <f>SUM(Dépenses!C15:C16)</f>
        <v>0</v>
      </c>
      <c r="D15" s="66">
        <f>SUM(Dépenses!K15:K16)</f>
        <v>0</v>
      </c>
      <c r="E15" s="23">
        <f t="shared" si="0"/>
        <v>0</v>
      </c>
      <c r="F15" s="2"/>
      <c r="G15" s="2"/>
    </row>
    <row r="16" spans="2:10" ht="30" customHeight="1" thickBot="1" x14ac:dyDescent="0.35">
      <c r="B16" s="63" t="s">
        <v>1</v>
      </c>
      <c r="C16" s="23">
        <f>SUM(Dépenses!C18:C20)</f>
        <v>0</v>
      </c>
      <c r="D16" s="66">
        <f>SUM(Dépenses!K18:K20)</f>
        <v>0</v>
      </c>
      <c r="E16" s="23">
        <f t="shared" si="0"/>
        <v>0</v>
      </c>
    </row>
    <row r="17" spans="2:5" ht="30" customHeight="1" thickBot="1" x14ac:dyDescent="0.35">
      <c r="B17" s="63" t="s">
        <v>3</v>
      </c>
      <c r="C17" s="23">
        <f>SUM(Dépenses!C22:C24)</f>
        <v>0</v>
      </c>
      <c r="D17" s="66">
        <f>SUM(Dépenses!K22:K24)</f>
        <v>0</v>
      </c>
      <c r="E17" s="23">
        <f t="shared" si="0"/>
        <v>0</v>
      </c>
    </row>
    <row r="18" spans="2:5" ht="33.6" customHeight="1" thickBot="1" x14ac:dyDescent="0.35">
      <c r="B18" s="64" t="s">
        <v>54</v>
      </c>
      <c r="C18" s="23">
        <f>MIN(SUM(Dépenses!C26:C27)*0.2,2000)</f>
        <v>0</v>
      </c>
      <c r="D18" s="66">
        <f>MIN(SUM(Dépenses!K26:K27)*0.2,2000)</f>
        <v>0</v>
      </c>
      <c r="E18" s="23">
        <f t="shared" si="0"/>
        <v>0</v>
      </c>
    </row>
    <row r="19" spans="2:5" ht="35.4" customHeight="1" thickBot="1" x14ac:dyDescent="0.35">
      <c r="B19" s="64" t="s">
        <v>43</v>
      </c>
      <c r="C19" s="24">
        <f>ROUND(MIN(SUM(Dépenses!C29:C30),(C26*0.1)),0)</f>
        <v>0</v>
      </c>
      <c r="D19" s="67">
        <f>ROUND(MIN(SUM(Dépenses!K29:K30),(C26*0.1)),0)</f>
        <v>0</v>
      </c>
      <c r="E19" s="24">
        <f t="shared" si="0"/>
        <v>0</v>
      </c>
    </row>
    <row r="20" spans="2:5" ht="30" customHeight="1" thickBot="1" x14ac:dyDescent="0.35">
      <c r="B20" s="83" t="s">
        <v>45</v>
      </c>
      <c r="C20" s="25">
        <f>SUM(C13:C19)</f>
        <v>0</v>
      </c>
      <c r="D20" s="68">
        <f>SUM(D13:D19)</f>
        <v>0</v>
      </c>
      <c r="E20" s="25">
        <f t="shared" si="0"/>
        <v>0</v>
      </c>
    </row>
    <row r="21" spans="2:5" ht="32.4" customHeight="1" thickBot="1" x14ac:dyDescent="0.35">
      <c r="B21" s="84" t="s">
        <v>84</v>
      </c>
      <c r="C21" s="25">
        <f>ROUND(C20*0.75,0)</f>
        <v>0</v>
      </c>
      <c r="D21" s="69">
        <f>ROUND(D20*0.75,0)</f>
        <v>0</v>
      </c>
      <c r="E21" s="59"/>
    </row>
    <row r="22" spans="2:5" ht="30" customHeight="1" thickBot="1" x14ac:dyDescent="0.35">
      <c r="B22" s="58" t="s">
        <v>83</v>
      </c>
      <c r="C22" s="4"/>
      <c r="D22" s="4"/>
      <c r="E22" s="4"/>
    </row>
    <row r="23" spans="2:5" ht="30" customHeight="1" x14ac:dyDescent="0.3">
      <c r="B23" s="200" t="s">
        <v>9</v>
      </c>
      <c r="C23" s="201"/>
      <c r="D23" s="10"/>
      <c r="E23" s="10"/>
    </row>
    <row r="24" spans="2:5" ht="39.6" customHeight="1" x14ac:dyDescent="0.3">
      <c r="B24" s="113" t="s">
        <v>10</v>
      </c>
      <c r="C24" s="114">
        <f>IF('Suivi budgétaire'!C7="Volet 1",'Suivi budgétaire'!D8,'Suivi budgétaire'!#REF!)</f>
        <v>0</v>
      </c>
    </row>
    <row r="25" spans="2:5" ht="36.6" customHeight="1" thickBot="1" x14ac:dyDescent="0.35">
      <c r="B25" s="115" t="s">
        <v>25</v>
      </c>
      <c r="C25" s="114">
        <f>MIN(C24,'Suivi budgétaire'!C21)</f>
        <v>0</v>
      </c>
    </row>
    <row r="26" spans="2:5" ht="36" customHeight="1" thickBot="1" x14ac:dyDescent="0.35">
      <c r="B26" s="116" t="s">
        <v>35</v>
      </c>
      <c r="C26" s="117">
        <v>0</v>
      </c>
      <c r="D26" s="183" t="str">
        <f>IF(C26&lt;=C25,"Valide","Erreur: insérer un nouveau montant d'aide financière demandée")</f>
        <v>Valide</v>
      </c>
      <c r="E26" s="184"/>
    </row>
    <row r="27" spans="2:5" ht="30" customHeight="1" x14ac:dyDescent="0.3">
      <c r="B27" s="198" t="s">
        <v>11</v>
      </c>
      <c r="C27" s="199"/>
      <c r="D27" s="10"/>
      <c r="E27" s="4"/>
    </row>
    <row r="28" spans="2:5" ht="30" customHeight="1" x14ac:dyDescent="0.3">
      <c r="B28" s="118" t="s">
        <v>12</v>
      </c>
      <c r="C28" s="119">
        <f>+'Suivi budgétaire'!C20-MIN(C25,C26)+C32</f>
        <v>0</v>
      </c>
      <c r="D28" s="10"/>
      <c r="E28" s="4"/>
    </row>
    <row r="29" spans="2:5" ht="31.8" customHeight="1" x14ac:dyDescent="0.3">
      <c r="B29" s="118" t="s">
        <v>48</v>
      </c>
      <c r="C29" s="120">
        <v>0</v>
      </c>
      <c r="D29" s="10"/>
      <c r="E29" s="4"/>
    </row>
    <row r="30" spans="2:5" ht="36" customHeight="1" x14ac:dyDescent="0.3">
      <c r="B30" s="121" t="s">
        <v>13</v>
      </c>
      <c r="C30" s="120">
        <v>0</v>
      </c>
      <c r="D30" s="10"/>
      <c r="E30" s="4"/>
    </row>
    <row r="31" spans="2:5" ht="34.799999999999997" customHeight="1" x14ac:dyDescent="0.3">
      <c r="B31" s="121" t="s">
        <v>14</v>
      </c>
      <c r="C31" s="120">
        <v>0</v>
      </c>
      <c r="D31" s="10"/>
      <c r="E31" s="4"/>
    </row>
    <row r="32" spans="2:5" ht="30" customHeight="1" thickBot="1" x14ac:dyDescent="0.35">
      <c r="B32" s="122" t="s">
        <v>53</v>
      </c>
      <c r="C32" s="123">
        <v>0</v>
      </c>
      <c r="D32" s="10"/>
      <c r="E32" s="4"/>
    </row>
    <row r="33" spans="2:5" ht="36" customHeight="1" thickBot="1" x14ac:dyDescent="0.35">
      <c r="B33" s="4"/>
      <c r="C33" s="4"/>
      <c r="D33" s="4"/>
      <c r="E33" s="4"/>
    </row>
    <row r="34" spans="2:5" ht="42.6" customHeight="1" x14ac:dyDescent="0.3">
      <c r="B34" s="219" t="s">
        <v>101</v>
      </c>
      <c r="C34" s="220"/>
      <c r="D34" s="221" t="s">
        <v>98</v>
      </c>
      <c r="E34" s="222" t="s">
        <v>96</v>
      </c>
    </row>
    <row r="35" spans="2:5" ht="30" customHeight="1" x14ac:dyDescent="0.3">
      <c r="B35" s="202"/>
      <c r="C35" s="203"/>
      <c r="D35" s="111">
        <v>0</v>
      </c>
      <c r="E35" s="108">
        <f>C$26*D35</f>
        <v>0</v>
      </c>
    </row>
    <row r="36" spans="2:5" ht="30" customHeight="1" x14ac:dyDescent="0.3">
      <c r="B36" s="202"/>
      <c r="C36" s="203"/>
      <c r="D36" s="111">
        <v>0</v>
      </c>
      <c r="E36" s="108">
        <f t="shared" ref="E36:E44" si="1">C$26*D36</f>
        <v>0</v>
      </c>
    </row>
    <row r="37" spans="2:5" ht="30" customHeight="1" x14ac:dyDescent="0.3">
      <c r="B37" s="202"/>
      <c r="C37" s="203"/>
      <c r="D37" s="111">
        <v>0</v>
      </c>
      <c r="E37" s="108">
        <f t="shared" si="1"/>
        <v>0</v>
      </c>
    </row>
    <row r="38" spans="2:5" ht="33.6" customHeight="1" x14ac:dyDescent="0.3">
      <c r="B38" s="202"/>
      <c r="C38" s="203"/>
      <c r="D38" s="111">
        <v>0</v>
      </c>
      <c r="E38" s="108">
        <f t="shared" si="1"/>
        <v>0</v>
      </c>
    </row>
    <row r="39" spans="2:5" ht="35.4" customHeight="1" x14ac:dyDescent="0.3">
      <c r="B39" s="202"/>
      <c r="C39" s="203"/>
      <c r="D39" s="111">
        <v>0</v>
      </c>
      <c r="E39" s="108">
        <f t="shared" si="1"/>
        <v>0</v>
      </c>
    </row>
    <row r="40" spans="2:5" ht="30" customHeight="1" x14ac:dyDescent="0.3">
      <c r="B40" s="202"/>
      <c r="C40" s="203"/>
      <c r="D40" s="111">
        <v>0</v>
      </c>
      <c r="E40" s="108">
        <f t="shared" si="1"/>
        <v>0</v>
      </c>
    </row>
    <row r="41" spans="2:5" ht="30" customHeight="1" x14ac:dyDescent="0.3">
      <c r="B41" s="202"/>
      <c r="C41" s="203"/>
      <c r="D41" s="111">
        <v>0</v>
      </c>
      <c r="E41" s="108">
        <f t="shared" si="1"/>
        <v>0</v>
      </c>
    </row>
    <row r="42" spans="2:5" ht="30" customHeight="1" x14ac:dyDescent="0.3">
      <c r="B42" s="202"/>
      <c r="C42" s="203"/>
      <c r="D42" s="111">
        <v>0</v>
      </c>
      <c r="E42" s="108">
        <f t="shared" si="1"/>
        <v>0</v>
      </c>
    </row>
    <row r="43" spans="2:5" ht="30" customHeight="1" x14ac:dyDescent="0.3">
      <c r="B43" s="202"/>
      <c r="C43" s="203"/>
      <c r="D43" s="111">
        <v>0</v>
      </c>
      <c r="E43" s="108">
        <f t="shared" si="1"/>
        <v>0</v>
      </c>
    </row>
    <row r="44" spans="2:5" ht="30" customHeight="1" thickBot="1" x14ac:dyDescent="0.35">
      <c r="B44" s="204" t="s">
        <v>99</v>
      </c>
      <c r="C44" s="205"/>
      <c r="D44" s="112">
        <v>0</v>
      </c>
      <c r="E44" s="108">
        <f t="shared" si="1"/>
        <v>0</v>
      </c>
    </row>
    <row r="45" spans="2:5" ht="48" customHeight="1" thickBot="1" x14ac:dyDescent="0.35">
      <c r="B45" s="106" t="s">
        <v>41</v>
      </c>
      <c r="C45" s="107" t="str">
        <f>IF(OR(D45=1,D45=0),"Valide","Erreur: Le total à la case D45 doit être de 100%")</f>
        <v>Valide</v>
      </c>
      <c r="D45" s="110">
        <f>SUM(D35:D44)</f>
        <v>0</v>
      </c>
      <c r="E45" s="109">
        <f>SUM(E35:E44)</f>
        <v>0</v>
      </c>
    </row>
    <row r="46" spans="2:5" ht="30" customHeight="1" x14ac:dyDescent="0.3">
      <c r="B46" s="131" t="s">
        <v>102</v>
      </c>
      <c r="C46" s="131"/>
      <c r="D46" s="4"/>
      <c r="E46" s="4"/>
    </row>
    <row r="47" spans="2:5" ht="30" customHeight="1" x14ac:dyDescent="0.3">
      <c r="B47" s="4"/>
      <c r="C47" s="4"/>
      <c r="D47" s="4"/>
      <c r="E47" s="4"/>
    </row>
    <row r="48" spans="2:5" ht="30" customHeight="1" x14ac:dyDescent="0.3">
      <c r="B48" s="4"/>
      <c r="C48" s="4"/>
      <c r="D48" s="4"/>
      <c r="E48" s="4"/>
    </row>
    <row r="49" spans="2:5" ht="30" customHeight="1" x14ac:dyDescent="0.3">
      <c r="B49" s="4"/>
      <c r="C49" s="4"/>
      <c r="D49" s="4"/>
      <c r="E49" s="4"/>
    </row>
    <row r="50" spans="2:5" ht="30" customHeight="1" x14ac:dyDescent="0.3">
      <c r="B50" s="4"/>
      <c r="C50" s="4"/>
      <c r="D50" s="4"/>
    </row>
  </sheetData>
  <sheetProtection algorithmName="SHA-512" hashValue="2TlFCFZmUtZ8IOSc1oONGTi2uJf3B8oTYim+oCYytcPnzkodhEYGb6hD1yZt+6dEoKul3yz9Isfq7Jc/vXF2iw==" saltValue="Vi1dXEitAsi5ioyOnQxlEw==" spinCount="100000" sheet="1" objects="1" scenarios="1"/>
  <protectedRanges>
    <protectedRange sqref="B35:D43 D44 C29:C32 C26 C8 C5:C6" name="Plage1"/>
  </protectedRanges>
  <mergeCells count="19">
    <mergeCell ref="B27:C27"/>
    <mergeCell ref="B23:C23"/>
    <mergeCell ref="B42:C42"/>
    <mergeCell ref="B43:C43"/>
    <mergeCell ref="B44:C44"/>
    <mergeCell ref="B34:C34"/>
    <mergeCell ref="B35:C35"/>
    <mergeCell ref="B36:C36"/>
    <mergeCell ref="B37:C37"/>
    <mergeCell ref="B38:C38"/>
    <mergeCell ref="B39:C39"/>
    <mergeCell ref="B40:C40"/>
    <mergeCell ref="B41:C41"/>
    <mergeCell ref="D26:E26"/>
    <mergeCell ref="B10:E10"/>
    <mergeCell ref="C5:D5"/>
    <mergeCell ref="C6:D6"/>
    <mergeCell ref="B2:E2"/>
    <mergeCell ref="B3:E3"/>
  </mergeCells>
  <conditionalFormatting sqref="C45">
    <cfRule type="containsText" dxfId="3" priority="1" operator="containsText" text="Erreur: Le total à la case D45 doit être de 100%">
      <formula>NOT(ISERROR(SEARCH("Erreur: Le total à la case D45 doit être de 100%",C45)))</formula>
    </cfRule>
  </conditionalFormatting>
  <conditionalFormatting sqref="D26">
    <cfRule type="containsText" dxfId="2" priority="6" operator="containsText" text="Erreur: insérer un nouveau montant d'aide financière demandée">
      <formula>NOT(ISERROR(SEARCH("Erreur: insérer un nouveau montant d'aide financière demandée",D26)))</formula>
    </cfRule>
  </conditionalFormatting>
  <dataValidations xWindow="474" yWindow="695" count="7">
    <dataValidation type="list" allowBlank="1" showInputMessage="1" showErrorMessage="1" prompt="Sélectionner la durée du projet (en mois)" sqref="C9" xr:uid="{0BD2F81C-528C-4794-B452-820800413F70}">
      <formula1>"1,2,3,4,5,6,7,8,9,10,11,12,13,14,15,16,17,18,19,20,21,22,23,24,25,26,27,28,29,30,31,32,33,34,35,36"</formula1>
    </dataValidation>
    <dataValidation type="whole" operator="lessThanOrEqual" allowBlank="1" showInputMessage="1" showErrorMessage="1" error="Le montant demandé ne peut dépasser le montant maximal pouvant être demandé (C25)" prompt="Insérer le montant de l'aide financière demandée pour le projet" sqref="C26" xr:uid="{E8CA217F-0F71-431C-A0C8-19C7ED9D7022}">
      <formula1>C25</formula1>
    </dataValidation>
    <dataValidation allowBlank="1" showInputMessage="1" showErrorMessage="1" prompt="Ne peut être plus élevée que l’aide financière maximale pouvant être demandée" sqref="B26" xr:uid="{20FB4206-A3C3-4A9F-B3C4-43D829CE5B2D}"/>
    <dataValidation allowBlank="1" showInputMessage="1" showErrorMessage="1" prompt="Correspond au plus petit du maximum admissible pour le projet ou de l'aide maximale pouvant être accordée." sqref="B25" xr:uid="{163116DF-ED72-42A1-93D6-83EC30192205}"/>
    <dataValidation allowBlank="1" showInputMessage="1" showErrorMessage="1" prompt="Remplir cette case seulement si cette contribution est prévue pour le projet." sqref="C29:C32" xr:uid="{132EF49B-2DB0-4397-A861-06EC5316DADA}"/>
    <dataValidation type="list" allowBlank="1" showInputMessage="1" showErrorMessage="1" sqref="C8" xr:uid="{3D2C3500-F420-4675-A25C-DF312BF1295D}">
      <formula1>"1,2,3,4,5,6,7,8,9,10,11,12"</formula1>
    </dataValidation>
    <dataValidation type="decimal" allowBlank="1" showInputMessage="1" showErrorMessage="1" sqref="D35:D44" xr:uid="{AD52FEF9-2CC0-4EBE-BB99-36DBEEBD9BE5}">
      <formula1>0</formula1>
      <formula2>1</formula2>
    </dataValidation>
  </dataValidations>
  <printOptions horizontalCentered="1"/>
  <pageMargins left="0.23622047244094491" right="0.23622047244094491" top="0.74803149606299213" bottom="0.74803149606299213" header="0.31496062992125984" footer="0.31496062992125984"/>
  <pageSetup paperSize="5" scale="83" fitToHeight="0" orientation="portrait" r:id="rId1"/>
  <headerFooter scaleWithDoc="0">
    <oddFooter>&amp;L&amp;G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8D6FF-2E79-460E-9210-A3C806C1E760}">
  <sheetPr codeName="Feuil4">
    <pageSetUpPr autoPageBreaks="0"/>
  </sheetPr>
  <dimension ref="A1:R30"/>
  <sheetViews>
    <sheetView zoomScale="80" zoomScaleNormal="80" workbookViewId="0">
      <pane ySplit="3" topLeftCell="A4" activePane="bottomLeft" state="frozen"/>
      <selection pane="bottomLeft" activeCell="Q23" sqref="Q23"/>
    </sheetView>
  </sheetViews>
  <sheetFormatPr baseColWidth="10" defaultRowHeight="13.8" x14ac:dyDescent="0.25"/>
  <cols>
    <col min="1" max="1" width="4.109375" style="4" customWidth="1"/>
    <col min="2" max="2" width="27.88671875" style="4" customWidth="1"/>
    <col min="3" max="3" width="16.77734375" style="4" customWidth="1"/>
    <col min="4" max="4" width="22.77734375" style="4" customWidth="1"/>
    <col min="5" max="5" width="14" style="4" customWidth="1"/>
    <col min="6" max="6" width="3" style="4" customWidth="1"/>
    <col min="7" max="8" width="14.44140625" style="4" customWidth="1"/>
    <col min="9" max="9" width="18.21875" style="4" customWidth="1"/>
    <col min="10" max="10" width="15.77734375" style="4" customWidth="1"/>
    <col min="11" max="11" width="16.109375" style="4" customWidth="1"/>
    <col min="12" max="12" width="30.109375" style="4" customWidth="1"/>
    <col min="13" max="14" width="25" style="4" customWidth="1"/>
    <col min="15" max="15" width="14.109375" style="4" customWidth="1"/>
    <col min="16" max="16384" width="11.5546875" style="4"/>
  </cols>
  <sheetData>
    <row r="1" spans="1:18" ht="14.4" customHeight="1" thickBot="1" x14ac:dyDescent="0.3"/>
    <row r="2" spans="1:18" ht="56.4" customHeight="1" thickBot="1" x14ac:dyDescent="0.3">
      <c r="C2" s="206" t="s">
        <v>85</v>
      </c>
      <c r="D2" s="207"/>
      <c r="E2" s="208"/>
      <c r="F2" s="18"/>
      <c r="G2" s="206" t="s">
        <v>86</v>
      </c>
      <c r="H2" s="207"/>
      <c r="I2" s="207"/>
      <c r="J2" s="207"/>
      <c r="K2" s="207"/>
      <c r="L2" s="207"/>
      <c r="M2" s="207"/>
      <c r="N2" s="207"/>
      <c r="O2" s="208"/>
    </row>
    <row r="3" spans="1:18" ht="57.6" customHeight="1" thickBot="1" x14ac:dyDescent="0.3">
      <c r="B3" s="12" t="s">
        <v>15</v>
      </c>
      <c r="C3" s="13" t="s">
        <v>40</v>
      </c>
      <c r="D3" s="15" t="s">
        <v>19</v>
      </c>
      <c r="E3" s="31" t="s">
        <v>87</v>
      </c>
      <c r="F3" s="125"/>
      <c r="G3" s="30" t="s">
        <v>38</v>
      </c>
      <c r="H3" s="32" t="s">
        <v>52</v>
      </c>
      <c r="I3" s="13" t="s">
        <v>88</v>
      </c>
      <c r="J3" s="13" t="s">
        <v>39</v>
      </c>
      <c r="K3" s="13" t="s">
        <v>46</v>
      </c>
      <c r="L3" s="14" t="s">
        <v>89</v>
      </c>
      <c r="M3" s="14" t="s">
        <v>66</v>
      </c>
      <c r="N3" s="15" t="s">
        <v>19</v>
      </c>
      <c r="O3" s="30" t="s">
        <v>87</v>
      </c>
      <c r="P3" s="18"/>
      <c r="Q3" s="18"/>
    </row>
    <row r="4" spans="1:18" ht="22.2" customHeight="1" thickBot="1" x14ac:dyDescent="0.3">
      <c r="B4" s="213" t="s">
        <v>20</v>
      </c>
      <c r="C4" s="214"/>
      <c r="D4" s="214"/>
      <c r="E4" s="214"/>
      <c r="F4" s="214"/>
      <c r="G4" s="214"/>
      <c r="H4" s="214"/>
      <c r="I4" s="214"/>
      <c r="J4" s="214"/>
      <c r="K4" s="214"/>
      <c r="L4" s="209"/>
      <c r="M4" s="209"/>
      <c r="N4" s="209"/>
      <c r="O4" s="210"/>
      <c r="P4" s="18"/>
      <c r="Q4" s="18"/>
    </row>
    <row r="5" spans="1:18" ht="17.399999999999999" x14ac:dyDescent="0.25">
      <c r="B5" s="215" t="s">
        <v>65</v>
      </c>
      <c r="C5" s="216"/>
      <c r="D5" s="216"/>
      <c r="E5" s="216"/>
      <c r="F5" s="216"/>
      <c r="G5" s="216"/>
      <c r="H5" s="216"/>
      <c r="I5" s="216"/>
      <c r="J5" s="216"/>
      <c r="K5" s="216"/>
      <c r="L5" s="100"/>
      <c r="M5" s="100"/>
      <c r="N5" s="100"/>
      <c r="O5" s="101"/>
      <c r="P5" s="18"/>
      <c r="Q5" s="18"/>
      <c r="R5" s="18"/>
    </row>
    <row r="6" spans="1:18" x14ac:dyDescent="0.25">
      <c r="B6" s="36"/>
      <c r="C6" s="16">
        <v>0</v>
      </c>
      <c r="D6" s="41"/>
      <c r="E6" s="11"/>
      <c r="F6" s="223"/>
      <c r="G6" s="85"/>
      <c r="H6" s="86"/>
      <c r="I6" s="85"/>
      <c r="J6" s="87">
        <v>0</v>
      </c>
      <c r="K6" s="87">
        <v>0</v>
      </c>
      <c r="L6" s="85"/>
      <c r="M6" s="85"/>
      <c r="N6" s="85"/>
      <c r="O6" s="88"/>
      <c r="P6" s="18"/>
      <c r="Q6" s="18"/>
      <c r="R6" s="18"/>
    </row>
    <row r="7" spans="1:18" x14ac:dyDescent="0.25">
      <c r="B7" s="36"/>
      <c r="C7" s="16">
        <v>0</v>
      </c>
      <c r="D7" s="41"/>
      <c r="E7" s="11"/>
      <c r="F7" s="223"/>
      <c r="G7" s="85"/>
      <c r="H7" s="86"/>
      <c r="I7" s="85"/>
      <c r="J7" s="87">
        <v>0</v>
      </c>
      <c r="K7" s="87">
        <v>0</v>
      </c>
      <c r="L7" s="85"/>
      <c r="M7" s="85"/>
      <c r="N7" s="85"/>
      <c r="O7" s="88"/>
      <c r="P7" s="18"/>
      <c r="Q7" s="18"/>
      <c r="R7" s="18"/>
    </row>
    <row r="8" spans="1:18" x14ac:dyDescent="0.25">
      <c r="B8" s="36"/>
      <c r="C8" s="16">
        <v>0</v>
      </c>
      <c r="D8" s="41"/>
      <c r="E8" s="11"/>
      <c r="F8" s="223"/>
      <c r="G8" s="85"/>
      <c r="H8" s="86"/>
      <c r="I8" s="85"/>
      <c r="J8" s="87">
        <v>0</v>
      </c>
      <c r="K8" s="87">
        <v>0</v>
      </c>
      <c r="L8" s="85"/>
      <c r="M8" s="85"/>
      <c r="N8" s="85"/>
      <c r="O8" s="88"/>
      <c r="P8" s="18"/>
      <c r="Q8" s="18"/>
      <c r="R8" s="18"/>
    </row>
    <row r="9" spans="1:18" ht="17.399999999999999" x14ac:dyDescent="0.3">
      <c r="A9" s="34" t="s">
        <v>47</v>
      </c>
      <c r="B9" s="37"/>
      <c r="C9" s="17">
        <v>0</v>
      </c>
      <c r="D9" s="42"/>
      <c r="E9" s="5"/>
      <c r="F9" s="223"/>
      <c r="G9" s="89"/>
      <c r="H9" s="90"/>
      <c r="I9" s="89"/>
      <c r="J9" s="91">
        <v>0</v>
      </c>
      <c r="K9" s="91">
        <v>0</v>
      </c>
      <c r="L9" s="89"/>
      <c r="M9" s="89"/>
      <c r="N9" s="89"/>
      <c r="O9" s="92"/>
      <c r="P9" s="18"/>
      <c r="Q9" s="18"/>
      <c r="R9" s="18"/>
    </row>
    <row r="10" spans="1:18" ht="17.399999999999999" x14ac:dyDescent="0.25">
      <c r="B10" s="217" t="s">
        <v>73</v>
      </c>
      <c r="C10" s="218"/>
      <c r="D10" s="218"/>
      <c r="E10" s="218"/>
      <c r="F10" s="218"/>
      <c r="G10" s="218"/>
      <c r="H10" s="218"/>
      <c r="I10" s="218"/>
      <c r="J10" s="218"/>
      <c r="K10" s="218"/>
      <c r="L10" s="102"/>
      <c r="M10" s="102"/>
      <c r="N10" s="102"/>
      <c r="O10" s="103"/>
      <c r="R10" s="18"/>
    </row>
    <row r="11" spans="1:18" x14ac:dyDescent="0.25">
      <c r="B11" s="36"/>
      <c r="C11" s="16">
        <v>0</v>
      </c>
      <c r="D11" s="16"/>
      <c r="E11" s="27"/>
      <c r="F11" s="223"/>
      <c r="G11" s="85"/>
      <c r="H11" s="86"/>
      <c r="I11" s="85"/>
      <c r="J11" s="87">
        <v>0</v>
      </c>
      <c r="K11" s="87">
        <v>0</v>
      </c>
      <c r="L11" s="85"/>
      <c r="M11" s="85"/>
      <c r="N11" s="85"/>
      <c r="O11" s="93"/>
      <c r="R11" s="18"/>
    </row>
    <row r="12" spans="1:18" x14ac:dyDescent="0.25">
      <c r="B12" s="37"/>
      <c r="C12" s="17">
        <v>0</v>
      </c>
      <c r="D12" s="17"/>
      <c r="E12" s="28"/>
      <c r="F12" s="223"/>
      <c r="G12" s="89"/>
      <c r="H12" s="86"/>
      <c r="I12" s="89"/>
      <c r="J12" s="91">
        <v>0</v>
      </c>
      <c r="K12" s="91">
        <v>0</v>
      </c>
      <c r="L12" s="89"/>
      <c r="M12" s="85"/>
      <c r="N12" s="85"/>
      <c r="O12" s="93"/>
      <c r="R12" s="18"/>
    </row>
    <row r="13" spans="1:18" ht="17.399999999999999" x14ac:dyDescent="0.3">
      <c r="A13" s="34" t="s">
        <v>47</v>
      </c>
      <c r="B13" s="38"/>
      <c r="C13" s="20">
        <v>0</v>
      </c>
      <c r="D13" s="20"/>
      <c r="E13" s="29"/>
      <c r="F13" s="223"/>
      <c r="G13" s="94"/>
      <c r="H13" s="86"/>
      <c r="I13" s="94"/>
      <c r="J13" s="95">
        <v>0</v>
      </c>
      <c r="K13" s="95">
        <v>0</v>
      </c>
      <c r="L13" s="94"/>
      <c r="M13" s="96"/>
      <c r="N13" s="96"/>
      <c r="O13" s="93"/>
      <c r="R13" s="18"/>
    </row>
    <row r="14" spans="1:18" ht="18" customHeight="1" x14ac:dyDescent="0.25">
      <c r="B14" s="217" t="s">
        <v>80</v>
      </c>
      <c r="C14" s="218"/>
      <c r="D14" s="218"/>
      <c r="E14" s="218"/>
      <c r="F14" s="218"/>
      <c r="G14" s="218"/>
      <c r="H14" s="218"/>
      <c r="I14" s="218"/>
      <c r="J14" s="218"/>
      <c r="K14" s="218"/>
      <c r="L14" s="102"/>
      <c r="M14" s="102"/>
      <c r="N14" s="102"/>
      <c r="O14" s="103"/>
    </row>
    <row r="15" spans="1:18" x14ac:dyDescent="0.25">
      <c r="B15" s="36"/>
      <c r="C15" s="16">
        <v>0</v>
      </c>
      <c r="D15" s="16"/>
      <c r="E15" s="27"/>
      <c r="F15" s="223"/>
      <c r="G15" s="85"/>
      <c r="H15" s="86"/>
      <c r="I15" s="85"/>
      <c r="J15" s="87">
        <v>0</v>
      </c>
      <c r="K15" s="87">
        <v>0</v>
      </c>
      <c r="L15" s="85"/>
      <c r="M15" s="85"/>
      <c r="N15" s="85"/>
      <c r="O15" s="93"/>
    </row>
    <row r="16" spans="1:18" ht="17.399999999999999" x14ac:dyDescent="0.3">
      <c r="A16" s="34" t="s">
        <v>47</v>
      </c>
      <c r="B16" s="38"/>
      <c r="C16" s="20">
        <v>0</v>
      </c>
      <c r="D16" s="20"/>
      <c r="E16" s="28"/>
      <c r="F16" s="223"/>
      <c r="G16" s="94"/>
      <c r="H16" s="86"/>
      <c r="I16" s="94"/>
      <c r="J16" s="95">
        <v>0</v>
      </c>
      <c r="K16" s="95">
        <v>0</v>
      </c>
      <c r="L16" s="94"/>
      <c r="M16" s="96"/>
      <c r="N16" s="96"/>
      <c r="O16" s="93"/>
    </row>
    <row r="17" spans="1:15" ht="18.600000000000001" customHeight="1" x14ac:dyDescent="0.25">
      <c r="B17" s="217" t="s">
        <v>1</v>
      </c>
      <c r="C17" s="218"/>
      <c r="D17" s="218"/>
      <c r="E17" s="218"/>
      <c r="F17" s="218"/>
      <c r="G17" s="218"/>
      <c r="H17" s="218"/>
      <c r="I17" s="218"/>
      <c r="J17" s="218"/>
      <c r="K17" s="218"/>
      <c r="L17" s="102"/>
      <c r="M17" s="102"/>
      <c r="N17" s="102"/>
      <c r="O17" s="103"/>
    </row>
    <row r="18" spans="1:15" x14ac:dyDescent="0.25">
      <c r="B18" s="36"/>
      <c r="C18" s="16">
        <v>0</v>
      </c>
      <c r="D18" s="16"/>
      <c r="E18" s="27"/>
      <c r="F18" s="223"/>
      <c r="G18" s="96"/>
      <c r="H18" s="86"/>
      <c r="I18" s="96"/>
      <c r="J18" s="97">
        <v>0</v>
      </c>
      <c r="K18" s="97">
        <v>0</v>
      </c>
      <c r="L18" s="96"/>
      <c r="M18" s="89"/>
      <c r="N18" s="89"/>
      <c r="O18" s="93"/>
    </row>
    <row r="19" spans="1:15" x14ac:dyDescent="0.25">
      <c r="B19" s="37"/>
      <c r="C19" s="17">
        <v>0</v>
      </c>
      <c r="D19" s="17"/>
      <c r="E19" s="28"/>
      <c r="F19" s="223"/>
      <c r="G19" s="94"/>
      <c r="H19" s="86"/>
      <c r="I19" s="94"/>
      <c r="J19" s="95">
        <v>0</v>
      </c>
      <c r="K19" s="95">
        <v>0</v>
      </c>
      <c r="L19" s="94"/>
      <c r="M19" s="89"/>
      <c r="N19" s="89"/>
      <c r="O19" s="93"/>
    </row>
    <row r="20" spans="1:15" ht="17.399999999999999" x14ac:dyDescent="0.3">
      <c r="A20" s="34" t="s">
        <v>47</v>
      </c>
      <c r="B20" s="38"/>
      <c r="C20" s="20">
        <v>0</v>
      </c>
      <c r="D20" s="26"/>
      <c r="E20" s="27"/>
      <c r="F20" s="223"/>
      <c r="G20" s="94"/>
      <c r="H20" s="86"/>
      <c r="I20" s="94"/>
      <c r="J20" s="95">
        <v>0</v>
      </c>
      <c r="K20" s="95">
        <v>0</v>
      </c>
      <c r="L20" s="94"/>
      <c r="M20" s="89"/>
      <c r="N20" s="89"/>
      <c r="O20" s="93"/>
    </row>
    <row r="21" spans="1:15" ht="19.8" customHeight="1" x14ac:dyDescent="0.25">
      <c r="B21" s="217" t="s">
        <v>3</v>
      </c>
      <c r="C21" s="218"/>
      <c r="D21" s="218"/>
      <c r="E21" s="218"/>
      <c r="F21" s="218"/>
      <c r="G21" s="218"/>
      <c r="H21" s="218"/>
      <c r="I21" s="218"/>
      <c r="J21" s="218"/>
      <c r="K21" s="218"/>
      <c r="L21" s="102"/>
      <c r="M21" s="102"/>
      <c r="N21" s="102"/>
      <c r="O21" s="103"/>
    </row>
    <row r="22" spans="1:15" x14ac:dyDescent="0.25">
      <c r="B22" s="36"/>
      <c r="C22" s="16">
        <v>0</v>
      </c>
      <c r="D22" s="16"/>
      <c r="E22" s="28"/>
      <c r="F22" s="224"/>
      <c r="G22" s="85"/>
      <c r="H22" s="86"/>
      <c r="I22" s="85"/>
      <c r="J22" s="87">
        <v>0</v>
      </c>
      <c r="K22" s="87">
        <v>0</v>
      </c>
      <c r="L22" s="85"/>
      <c r="M22" s="85"/>
      <c r="N22" s="85"/>
      <c r="O22" s="93"/>
    </row>
    <row r="23" spans="1:15" ht="17.399999999999999" customHeight="1" x14ac:dyDescent="0.25">
      <c r="B23" s="37"/>
      <c r="C23" s="17">
        <v>0</v>
      </c>
      <c r="D23" s="17"/>
      <c r="E23" s="28"/>
      <c r="F23" s="224"/>
      <c r="G23" s="89"/>
      <c r="H23" s="86"/>
      <c r="I23" s="89"/>
      <c r="J23" s="91">
        <v>0</v>
      </c>
      <c r="K23" s="91">
        <v>0</v>
      </c>
      <c r="L23" s="89"/>
      <c r="M23" s="85"/>
      <c r="N23" s="85"/>
      <c r="O23" s="93"/>
    </row>
    <row r="24" spans="1:15" ht="17.399999999999999" x14ac:dyDescent="0.3">
      <c r="A24" s="34" t="s">
        <v>47</v>
      </c>
      <c r="B24" s="38"/>
      <c r="C24" s="20">
        <v>0</v>
      </c>
      <c r="D24" s="20"/>
      <c r="E24" s="28"/>
      <c r="F24" s="224"/>
      <c r="G24" s="94"/>
      <c r="H24" s="86"/>
      <c r="I24" s="94"/>
      <c r="J24" s="95">
        <v>0</v>
      </c>
      <c r="K24" s="95">
        <v>0</v>
      </c>
      <c r="L24" s="94"/>
      <c r="M24" s="96"/>
      <c r="N24" s="96"/>
      <c r="O24" s="93"/>
    </row>
    <row r="25" spans="1:15" ht="19.8" customHeight="1" x14ac:dyDescent="0.25">
      <c r="B25" s="217" t="s">
        <v>5</v>
      </c>
      <c r="C25" s="218"/>
      <c r="D25" s="218"/>
      <c r="E25" s="218"/>
      <c r="F25" s="218"/>
      <c r="G25" s="218"/>
      <c r="H25" s="218"/>
      <c r="I25" s="218"/>
      <c r="J25" s="218"/>
      <c r="K25" s="218"/>
      <c r="L25" s="102"/>
      <c r="M25" s="102"/>
      <c r="N25" s="102"/>
      <c r="O25" s="103"/>
    </row>
    <row r="26" spans="1:15" x14ac:dyDescent="0.25">
      <c r="B26" s="39"/>
      <c r="C26" s="26">
        <v>0</v>
      </c>
      <c r="D26" s="26"/>
      <c r="E26" s="28"/>
      <c r="F26" s="224"/>
      <c r="G26" s="96"/>
      <c r="H26" s="86"/>
      <c r="I26" s="96"/>
      <c r="J26" s="97">
        <v>0</v>
      </c>
      <c r="K26" s="97">
        <v>0</v>
      </c>
      <c r="L26" s="96"/>
      <c r="M26" s="89"/>
      <c r="N26" s="89"/>
      <c r="O26" s="93"/>
    </row>
    <row r="27" spans="1:15" ht="17.399999999999999" x14ac:dyDescent="0.3">
      <c r="A27" s="34" t="s">
        <v>47</v>
      </c>
      <c r="B27" s="38"/>
      <c r="C27" s="20">
        <v>0</v>
      </c>
      <c r="D27" s="20"/>
      <c r="E27" s="28"/>
      <c r="F27" s="224"/>
      <c r="G27" s="94"/>
      <c r="H27" s="86"/>
      <c r="I27" s="94"/>
      <c r="J27" s="95">
        <v>0</v>
      </c>
      <c r="K27" s="95">
        <v>0</v>
      </c>
      <c r="L27" s="94"/>
      <c r="M27" s="89"/>
      <c r="N27" s="89"/>
      <c r="O27" s="93"/>
    </row>
    <row r="28" spans="1:15" ht="17.399999999999999" x14ac:dyDescent="0.25">
      <c r="B28" s="211" t="s">
        <v>21</v>
      </c>
      <c r="C28" s="212"/>
      <c r="D28" s="212"/>
      <c r="E28" s="212"/>
      <c r="F28" s="212"/>
      <c r="G28" s="212"/>
      <c r="H28" s="212"/>
      <c r="I28" s="212"/>
      <c r="J28" s="212"/>
      <c r="K28" s="212"/>
      <c r="L28" s="124"/>
      <c r="M28" s="124"/>
      <c r="N28" s="124"/>
      <c r="O28" s="126"/>
    </row>
    <row r="29" spans="1:15" x14ac:dyDescent="0.25">
      <c r="B29" s="37"/>
      <c r="C29" s="17">
        <v>0</v>
      </c>
      <c r="D29" s="17"/>
      <c r="E29" s="28"/>
      <c r="F29" s="224"/>
      <c r="G29" s="89"/>
      <c r="H29" s="90"/>
      <c r="I29" s="89"/>
      <c r="J29" s="91">
        <v>0</v>
      </c>
      <c r="K29" s="91">
        <v>0</v>
      </c>
      <c r="L29" s="89"/>
      <c r="M29" s="89"/>
      <c r="N29" s="89"/>
      <c r="O29" s="127"/>
    </row>
    <row r="30" spans="1:15" ht="17.399999999999999" customHeight="1" thickBot="1" x14ac:dyDescent="0.35">
      <c r="A30" s="34" t="s">
        <v>47</v>
      </c>
      <c r="B30" s="40"/>
      <c r="C30" s="21">
        <v>0</v>
      </c>
      <c r="D30" s="21"/>
      <c r="E30" s="33"/>
      <c r="F30" s="225"/>
      <c r="G30" s="98"/>
      <c r="H30" s="128"/>
      <c r="I30" s="98"/>
      <c r="J30" s="99">
        <v>0</v>
      </c>
      <c r="K30" s="99">
        <v>0</v>
      </c>
      <c r="L30" s="98"/>
      <c r="M30" s="98"/>
      <c r="N30" s="98"/>
      <c r="O30" s="129"/>
    </row>
  </sheetData>
  <sheetProtection algorithmName="SHA-512" hashValue="/iZDwnr7GEw9pserFnOCMD3VKbAtk1iR9GTtvSRyl+s/ncxJBIbQ4UDQ2RseDyWPwP/ToXkyDGPU0B68Iwuz3w==" saltValue="AgE39WlCKIvYCl7ai4IoBw==" spinCount="100000" sheet="1" formatCells="0" formatRows="0" insertRows="0" insertHyperlinks="0" deleteRows="0" sort="0" autoFilter="0"/>
  <protectedRanges>
    <protectedRange sqref="B6:O435" name="Plage1"/>
  </protectedRanges>
  <autoFilter ref="C3:O30" xr:uid="{B0E8D6FF-2E79-460E-9210-A3C806C1E760}"/>
  <mergeCells count="11">
    <mergeCell ref="G2:O2"/>
    <mergeCell ref="L4:O4"/>
    <mergeCell ref="B28:K28"/>
    <mergeCell ref="B4:K4"/>
    <mergeCell ref="C2:E2"/>
    <mergeCell ref="B5:K5"/>
    <mergeCell ref="B10:K10"/>
    <mergeCell ref="B14:K14"/>
    <mergeCell ref="B17:K17"/>
    <mergeCell ref="B21:K21"/>
    <mergeCell ref="B25:K25"/>
  </mergeCells>
  <phoneticPr fontId="24" type="noConversion"/>
  <conditionalFormatting sqref="I6:I9 I11:I13 I15:I16 I18:I20 I22:I24 I26:I27 I29:I30">
    <cfRule type="containsText" dxfId="1" priority="1" operator="containsText" text="Non">
      <formula>NOT(ISERROR(SEARCH("Non",I6)))</formula>
    </cfRule>
    <cfRule type="containsText" dxfId="0" priority="2" operator="containsText" text="Oui">
      <formula>NOT(ISERROR(SEARCH("Oui",I6)))</formula>
    </cfRule>
  </conditionalFormatting>
  <dataValidations xWindow="870" yWindow="407" count="4">
    <dataValidation type="decimal" allowBlank="1" showInputMessage="1" showErrorMessage="1" error="Entrer un nombre valide." sqref="C11:C13 J11:K13 C18:C20 C22:C24 J18:K20 J22:K24 C26:C27 J26:K27 J29:K29 C29:C30 J6:K9 C6:C9 J15:K16 C15:C16" xr:uid="{A157D824-4D01-48ED-BC3C-1CFCA7E36B88}">
      <formula1>0</formula1>
      <formula2>450000</formula2>
    </dataValidation>
    <dataValidation type="list" allowBlank="1" showInputMessage="1" showErrorMessage="1" sqref="I29:I30 I26:I27 I22:I24 I18:I20 I11:I13 I6:I9 I15:I16" xr:uid="{8A7A7D1E-4D28-436D-B110-D8A1C5B03450}">
      <formula1>"Oui, Non"</formula1>
    </dataValidation>
    <dataValidation allowBlank="1" showInputMessage="1" showErrorMessage="1" error="Entrer un nombre valide." sqref="D1:D1048576" xr:uid="{F9770DA7-E67B-4077-8F06-6EEA6ED2D705}"/>
    <dataValidation type="date" allowBlank="1" showInputMessage="1" showErrorMessage="1" sqref="H1:H1048576" xr:uid="{C643335C-4F79-4EE9-A7E5-3C29D6F115E7}">
      <formula1>42736</formula1>
      <formula2>49310</formula2>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xWindow="870" yWindow="407" count="1">
        <x14:dataValidation type="list" allowBlank="1" showInputMessage="1" showErrorMessage="1" xr:uid="{18938FC7-BBB3-4224-95CD-980CF81997B2}">
          <x14:formula1>
            <xm:f>'Suivi budgétaire'!$B$35:$B$43</xm:f>
          </x14:formula1>
          <xm:sqref>L1 L5:L1048576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72AB285D76B64192A0A8CD50243287" ma:contentTypeVersion="14" ma:contentTypeDescription="Crée un document." ma:contentTypeScope="" ma:versionID="713e6a12de4d57d9669908356f5d0df1">
  <xsd:schema xmlns:xsd="http://www.w3.org/2001/XMLSchema" xmlns:xs="http://www.w3.org/2001/XMLSchema" xmlns:p="http://schemas.microsoft.com/office/2006/metadata/properties" xmlns:ns1="http://schemas.microsoft.com/sharepoint/v3" xmlns:ns2="a969d00f-6ad1-4de1-b563-4b8a9b10bf05" xmlns:ns3="db13c5fe-6b4a-47dd-abc3-3400ea89203c" targetNamespace="http://schemas.microsoft.com/office/2006/metadata/properties" ma:root="true" ma:fieldsID="7b87c8d7b6e63f815ec5f0aee6da22cc" ns1:_="" ns2:_="" ns3:_="">
    <xsd:import namespace="http://schemas.microsoft.com/sharepoint/v3"/>
    <xsd:import namespace="a969d00f-6ad1-4de1-b563-4b8a9b10bf05"/>
    <xsd:import namespace="db13c5fe-6b4a-47dd-abc3-3400ea89203c"/>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2:MediaServiceDateTaken" minOccurs="0"/>
                <xsd:element ref="ns2:MediaServiceOCR" minOccurs="0"/>
                <xsd:element ref="ns3:SharedWithUsers" minOccurs="0"/>
                <xsd:element ref="ns3:SharedWithDetails" minOccurs="0"/>
                <xsd:element ref="ns1:DocumentSetDescription" minOccurs="0"/>
                <xsd:element ref="ns3:Fermet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1" nillable="true" ma:displayName="Description" ma:description="Description de l’ensemble de documents"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969d00f-6ad1-4de1-b563-4b8a9b10bf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8c818cc7-e8b1-48bc-beb0-16371888ba46"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13c5fe-6b4a-47dd-abc3-3400ea89203c" elementFormDefault="qualified">
    <xsd:import namespace="http://schemas.microsoft.com/office/2006/documentManagement/types"/>
    <xsd:import namespace="http://schemas.microsoft.com/office/infopath/2007/PartnerControls"/>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Fermeture" ma:index="22" nillable="true" ma:displayName="Fermeture" ma:description="Date de fermeture" ma:format="DateOnly" ma:internalName="Fermetur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db13c5fe-6b4a-47dd-abc3-3400ea89203c">
      <UserInfo>
        <DisplayName>Bessette-Thibault Guillaume</DisplayName>
        <AccountId>157</AccountId>
        <AccountType/>
      </UserInfo>
    </SharedWithUsers>
    <lcf76f155ced4ddcb4097134ff3c332f xmlns="a969d00f-6ad1-4de1-b563-4b8a9b10bf05">
      <Terms xmlns="http://schemas.microsoft.com/office/infopath/2007/PartnerControls"/>
    </lcf76f155ced4ddcb4097134ff3c332f>
    <Fermeture xmlns="db13c5fe-6b4a-47dd-abc3-3400ea89203c" xsi:nil="true"/>
    <DocumentSetDescription xmlns="http://schemas.microsoft.com/sharepoint/v3" xsi:nil="true"/>
  </documentManagement>
</p:properties>
</file>

<file path=customXml/itemProps1.xml><?xml version="1.0" encoding="utf-8"?>
<ds:datastoreItem xmlns:ds="http://schemas.openxmlformats.org/officeDocument/2006/customXml" ds:itemID="{243AEDD5-5385-46A8-94ED-F0D083CF3AB4}">
  <ds:schemaRefs>
    <ds:schemaRef ds:uri="http://schemas.microsoft.com/sharepoint/v3/contenttype/forms"/>
  </ds:schemaRefs>
</ds:datastoreItem>
</file>

<file path=customXml/itemProps2.xml><?xml version="1.0" encoding="utf-8"?>
<ds:datastoreItem xmlns:ds="http://schemas.openxmlformats.org/officeDocument/2006/customXml" ds:itemID="{AEF4AF8B-8D2A-4EED-B3EA-31D6730FF4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69d00f-6ad1-4de1-b563-4b8a9b10bf05"/>
    <ds:schemaRef ds:uri="db13c5fe-6b4a-47dd-abc3-3400ea892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64E55F4-4270-4CB7-913B-418C472CA583}">
  <ds:schemaRefs>
    <ds:schemaRef ds:uri="http://schemas.microsoft.com/office/2006/metadata/properties"/>
    <ds:schemaRef ds:uri="http://schemas.microsoft.com/office/infopath/2007/PartnerControls"/>
    <ds:schemaRef ds:uri="c7b2c103-d441-42f3-896a-c3ba5a130af0"/>
    <ds:schemaRef ds:uri="db13c5fe-6b4a-47dd-abc3-3400ea89203c"/>
    <ds:schemaRef ds:uri="a969d00f-6ad1-4de1-b563-4b8a9b10bf05"/>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Instructions et définitions</vt:lpstr>
      <vt:lpstr>Suivi budgétaire</vt:lpstr>
      <vt:lpstr>Dépenses</vt:lpstr>
      <vt:lpstr>'Suivi budgétaire'!Impression_des_titres</vt:lpstr>
    </vt:vector>
  </TitlesOfParts>
  <Manager/>
  <Company>Office québécois de la langue française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Pilon Louise</dc:creator>
  <cp:keywords/>
  <dc:description/>
  <cp:lastModifiedBy>Marquis-Pelletier Gabriel</cp:lastModifiedBy>
  <cp:revision/>
  <dcterms:created xsi:type="dcterms:W3CDTF">2021-08-11T13:26:51Z</dcterms:created>
  <dcterms:modified xsi:type="dcterms:W3CDTF">2024-06-26T18:21:49Z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0x010100BC72AB285D76B64192A0A8CD50243287</vt:lpwstr>
  </property>
  <property fmtid="{D5CDD505-2E9C-101B-9397-08002B2CF9AE}" pid="3" name="Order">
    <vt:r8>909600</vt:r8>
  </property>
  <property fmtid="{D5CDD505-2E9C-101B-9397-08002B2CF9AE}" pid="4" name="Cote">
    <vt:lpwstr>49;#1867 Révision linguistique et traduction|273a2fd4-6c94-44c9-96db-98a70f3d0a43</vt:lpwstr>
  </property>
  <property fmtid="{D5CDD505-2E9C-101B-9397-08002B2CF9AE}" pid="5" name="MediaServiceImageTags">
    <vt:lpwstr/>
  </property>
  <property fmtid="{D5CDD505-2E9C-101B-9397-08002B2CF9AE}" pid="6" name="TaxCatchAll">
    <vt:lpwstr>49;#1867 Révision linguistique et traduction|273a2fd4-6c94-44c9-96db-98a70f3d0a43</vt:lpwstr>
  </property>
  <property fmtid="{D5CDD505-2E9C-101B-9397-08002B2CF9AE}" pid="7" name="c0cac29dd6c24a45a721fb3610558447">
    <vt:lpwstr/>
  </property>
  <property fmtid="{D5CDD505-2E9C-101B-9397-08002B2CF9AE}" pid="8" name="j4ab135c76a240ddb8bdd90ee523743d">
    <vt:lpwstr>1867 Révision linguistique et traduction|273a2fd4-6c94-44c9-96db-98a70f3d0a43</vt:lpwstr>
  </property>
</Properties>
</file>